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J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此项只针对网上采购填写</t>
        </r>
      </text>
    </comment>
  </commentList>
</comments>
</file>

<file path=xl/sharedStrings.xml><?xml version="1.0" encoding="utf-8"?>
<sst xmlns="http://schemas.openxmlformats.org/spreadsheetml/2006/main" count="78" uniqueCount="54">
  <si>
    <t>仓储部消防劳保用品采购比价单</t>
  </si>
  <si>
    <t>序号</t>
  </si>
  <si>
    <t>品名</t>
  </si>
  <si>
    <t>型号</t>
  </si>
  <si>
    <t>申请部门</t>
  </si>
  <si>
    <t>申请数量</t>
  </si>
  <si>
    <t>供货商家</t>
  </si>
  <si>
    <t>发货地址</t>
  </si>
  <si>
    <t>送货方式</t>
  </si>
  <si>
    <t>采购渠道</t>
  </si>
  <si>
    <t>商品链接</t>
  </si>
  <si>
    <t>性能对比</t>
  </si>
  <si>
    <t>单价（元）</t>
  </si>
  <si>
    <t>总价（元）</t>
  </si>
  <si>
    <t>备注</t>
  </si>
  <si>
    <t>对讲机</t>
  </si>
  <si>
    <t>BF-520</t>
  </si>
  <si>
    <t>仓储部</t>
  </si>
  <si>
    <t>4台</t>
  </si>
  <si>
    <t>宝峰天浪专卖店</t>
  </si>
  <si>
    <t>厦门</t>
  </si>
  <si>
    <t>快递</t>
  </si>
  <si>
    <t>线上淘宝</t>
  </si>
  <si>
    <t>https://detail.tmall.com/item.htm?spm=a1z0d.6639537.1997196601.4.fd337484noO8Ae&amp;id=538182563282&amp;skuId=4851884191494</t>
  </si>
  <si>
    <t>280元/对</t>
  </si>
  <si>
    <t>科威盛 T6</t>
  </si>
  <si>
    <t>灵超电器专营店</t>
  </si>
  <si>
    <t>深圳</t>
  </si>
  <si>
    <t>https://detail.tmall.com/item.htm?spm=a230r.1.14.200.30a45d6e361mGm&amp;id=552532179145&amp;ns=1&amp;abbucket=10&amp;skuId=4604621330341</t>
  </si>
  <si>
    <t>318元/对</t>
  </si>
  <si>
    <t>粤讯通T8</t>
  </si>
  <si>
    <t>安飞达消防</t>
  </si>
  <si>
    <t>坑梓</t>
  </si>
  <si>
    <t>送货上门</t>
  </si>
  <si>
    <t>线下店铺</t>
  </si>
  <si>
    <t>无</t>
  </si>
  <si>
    <t>140元/个</t>
  </si>
  <si>
    <t>灭火器</t>
  </si>
  <si>
    <t>4KG</t>
  </si>
  <si>
    <t>60个</t>
  </si>
  <si>
    <t>安捷消防</t>
  </si>
  <si>
    <t>广州</t>
  </si>
  <si>
    <t>https://item.taobao.com/item.htm?spm=2013.1.630.10.7e6c4cf7N6hpbG&amp;id=42300322344</t>
  </si>
  <si>
    <t>强劲消防</t>
  </si>
  <si>
    <t>蚌埠</t>
  </si>
  <si>
    <t>https://item.taobao.com/item.htm?id=524274738641&amp;ali_refid=a3_430582_1006:1122591568:N:7JBX6IAGQijDEVlDUo1rSw%3D%3D:b7147b6f960597b626be7ebc21593391&amp;ali_trackid=1_b7147b6f960597b626be7ebc21593391&amp;spm=a230r.1.14.6#detail</t>
  </si>
  <si>
    <t>4KG灭火器</t>
  </si>
  <si>
    <t>灭火器箱</t>
  </si>
  <si>
    <t>4KG灭火器用</t>
  </si>
  <si>
    <t>30个</t>
  </si>
  <si>
    <t>https://item.taobao.com/item.htm?spm=a230r.1.14.48.7bc626adCi1i9w&amp;id=42533640982&amp;ns=1&amp;abbucket=20#detail</t>
  </si>
  <si>
    <t>金盾消防</t>
  </si>
  <si>
    <t>苏州</t>
  </si>
  <si>
    <t>https://item.taobao.com/item.htm?spm=a1z0d.7625083.1998302264.6.5c5f4e69V8SUuz&amp;id=613070325445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</si>
</sst>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1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1" borderId="10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0" fontId="16" fillId="3" borderId="9" applyNumberFormat="0" applyAlignment="0" applyProtection="0">
      <alignment vertical="center"/>
    </xf>
    <xf numFmtId="0" fontId="10" fillId="5" borderId="6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1" xfId="1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1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123825</xdr:colOff>
      <xdr:row>8</xdr:row>
      <xdr:rowOff>13970</xdr:rowOff>
    </xdr:from>
    <xdr:to>
      <xdr:col>10</xdr:col>
      <xdr:colOff>2390140</xdr:colOff>
      <xdr:row>8</xdr:row>
      <xdr:rowOff>1309370</xdr:rowOff>
    </xdr:to>
    <xdr:pic>
      <xdr:nvPicPr>
        <xdr:cNvPr id="6" name="图片 5" descr="灭火器箱子2"/>
        <xdr:cNvPicPr>
          <a:picLocks noChangeAspect="1"/>
        </xdr:cNvPicPr>
      </xdr:nvPicPr>
      <xdr:blipFill>
        <a:blip r:embed="rId1"/>
        <a:srcRect l="2855"/>
        <a:stretch>
          <a:fillRect/>
        </a:stretch>
      </xdr:blipFill>
      <xdr:spPr>
        <a:xfrm>
          <a:off x="9448800" y="10046970"/>
          <a:ext cx="2266315" cy="1295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</xdr:colOff>
      <xdr:row>9</xdr:row>
      <xdr:rowOff>15875</xdr:rowOff>
    </xdr:from>
    <xdr:to>
      <xdr:col>10</xdr:col>
      <xdr:colOff>2341245</xdr:colOff>
      <xdr:row>9</xdr:row>
      <xdr:rowOff>1287780</xdr:rowOff>
    </xdr:to>
    <xdr:pic>
      <xdr:nvPicPr>
        <xdr:cNvPr id="7" name="图片 6" descr="灭火器箱子1"/>
        <xdr:cNvPicPr>
          <a:picLocks noChangeAspect="1"/>
        </xdr:cNvPicPr>
      </xdr:nvPicPr>
      <xdr:blipFill>
        <a:blip r:embed="rId2"/>
        <a:srcRect l="4189" r="1776"/>
        <a:stretch>
          <a:fillRect/>
        </a:stretch>
      </xdr:blipFill>
      <xdr:spPr>
        <a:xfrm>
          <a:off x="9355455" y="11420475"/>
          <a:ext cx="2310765" cy="127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</xdr:colOff>
      <xdr:row>5</xdr:row>
      <xdr:rowOff>51435</xdr:rowOff>
    </xdr:from>
    <xdr:to>
      <xdr:col>10</xdr:col>
      <xdr:colOff>2442210</xdr:colOff>
      <xdr:row>5</xdr:row>
      <xdr:rowOff>1310005</xdr:rowOff>
    </xdr:to>
    <xdr:pic>
      <xdr:nvPicPr>
        <xdr:cNvPr id="8" name="图片 7" descr="灭火器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47835" y="6312535"/>
          <a:ext cx="2419350" cy="1258570"/>
        </a:xfrm>
        <a:prstGeom prst="rect">
          <a:avLst/>
        </a:prstGeom>
      </xdr:spPr>
    </xdr:pic>
    <xdr:clientData/>
  </xdr:twoCellAnchor>
  <xdr:twoCellAnchor editAs="oneCell">
    <xdr:from>
      <xdr:col>10</xdr:col>
      <xdr:colOff>8890</xdr:colOff>
      <xdr:row>5</xdr:row>
      <xdr:rowOff>1421130</xdr:rowOff>
    </xdr:from>
    <xdr:to>
      <xdr:col>10</xdr:col>
      <xdr:colOff>2409825</xdr:colOff>
      <xdr:row>6</xdr:row>
      <xdr:rowOff>1256665</xdr:rowOff>
    </xdr:to>
    <xdr:pic>
      <xdr:nvPicPr>
        <xdr:cNvPr id="9" name="图片 8" descr="灭火器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33865" y="7682230"/>
          <a:ext cx="2400935" cy="1283335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</xdr:colOff>
      <xdr:row>2</xdr:row>
      <xdr:rowOff>81280</xdr:rowOff>
    </xdr:from>
    <xdr:to>
      <xdr:col>10</xdr:col>
      <xdr:colOff>2401570</xdr:colOff>
      <xdr:row>2</xdr:row>
      <xdr:rowOff>1382395</xdr:rowOff>
    </xdr:to>
    <xdr:pic>
      <xdr:nvPicPr>
        <xdr:cNvPr id="10" name="图片 9" descr="对讲机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393555" y="1706880"/>
          <a:ext cx="2332990" cy="1301115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</xdr:colOff>
      <xdr:row>3</xdr:row>
      <xdr:rowOff>80010</xdr:rowOff>
    </xdr:from>
    <xdr:to>
      <xdr:col>10</xdr:col>
      <xdr:colOff>2437765</xdr:colOff>
      <xdr:row>3</xdr:row>
      <xdr:rowOff>1360170</xdr:rowOff>
    </xdr:to>
    <xdr:pic>
      <xdr:nvPicPr>
        <xdr:cNvPr id="11" name="图片 10" descr="对讲机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359265" y="3229610"/>
          <a:ext cx="2403475" cy="1280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detail.tmall.com/item.htm?spm=a1z0d.6639537.1997196601.4.fd337484noO8Ae&amp;id=538182563282&amp;skuId=4851884191494" TargetMode="External"/><Relationship Id="rId8" Type="http://schemas.openxmlformats.org/officeDocument/2006/relationships/hyperlink" Target="https://item.taobao.com/item.htm?id=524274738641&amp;ali_refid=a3_430582_1006:1122591568:N:7JBX6IAGQijDEVlDUo1rSw%3D%3D:b7147b6f960597b626be7ebc21593391&amp;ali_trackid=1_b7147b6f960597b626be7ebc21593391&amp;spm=a230r.1.14.6#detail" TargetMode="External"/><Relationship Id="rId7" Type="http://schemas.openxmlformats.org/officeDocument/2006/relationships/hyperlink" Target="https://item.taobao.com/item.htm?spm=2013.1.630.10.7e6c4cf7N6hpbG&amp;id=42300322344" TargetMode="External"/><Relationship Id="rId6" Type="http://schemas.openxmlformats.org/officeDocument/2006/relationships/hyperlink" Target="https://item.taobao.com/item.htm?spm=a1z0d.7625083.1998302264.6.5c5f4e69V8SUuz&amp;id=613070325445" TargetMode="External"/><Relationship Id="rId5" Type="http://schemas.openxmlformats.org/officeDocument/2006/relationships/hyperlink" Target="https://item.taobao.com/item.htm?spm=a230r.1.14.48.7bc626adCi1i9w&amp;id=42533640982&amp;ns=1&amp;abbucket=20#detail" TargetMode="External"/><Relationship Id="rId4" Type="http://schemas.openxmlformats.org/officeDocument/2006/relationships/hyperlink" Target="https://detail.tmall.com/item.htm?spm=a230r.1.14.200.30a45d6e361mGm&amp;id=552532179145&amp;ns=1&amp;abbucket=10&amp;skuId=4604621330341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"/>
  <sheetViews>
    <sheetView tabSelected="1" zoomScale="80" zoomScaleNormal="80" workbookViewId="0">
      <pane ySplit="2" topLeftCell="A6" activePane="bottomLeft" state="frozen"/>
      <selection/>
      <selection pane="bottomLeft" activeCell="M5" sqref="M5"/>
    </sheetView>
  </sheetViews>
  <sheetFormatPr defaultColWidth="9" defaultRowHeight="22" customHeight="1"/>
  <cols>
    <col min="1" max="1" width="5.875" style="1" customWidth="1"/>
    <col min="2" max="2" width="9" style="1"/>
    <col min="3" max="3" width="11.25" style="1" customWidth="1"/>
    <col min="4" max="4" width="10.375" style="1" customWidth="1"/>
    <col min="5" max="5" width="9" style="1"/>
    <col min="6" max="6" width="21.125" style="1" customWidth="1"/>
    <col min="7" max="8" width="12.625" style="1" customWidth="1"/>
    <col min="9" max="9" width="12.375" style="1" customWidth="1"/>
    <col min="10" max="10" width="18.125" style="1" customWidth="1"/>
    <col min="11" max="11" width="32.175" style="1" customWidth="1"/>
    <col min="12" max="13" width="12.375" style="1" customWidth="1"/>
    <col min="14" max="14" width="26" style="1" customWidth="1"/>
    <col min="15" max="16384" width="9" style="1"/>
  </cols>
  <sheetData>
    <row r="1" ht="74" customHeight="1" spans="1:14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54" customHeight="1" spans="1:1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ht="120" customHeight="1" spans="1:14">
      <c r="A3" s="4">
        <v>1</v>
      </c>
      <c r="B3" s="4" t="s">
        <v>15</v>
      </c>
      <c r="C3" s="5" t="s">
        <v>16</v>
      </c>
      <c r="D3" s="4" t="s">
        <v>17</v>
      </c>
      <c r="E3" s="4" t="s">
        <v>18</v>
      </c>
      <c r="F3" s="5" t="s">
        <v>19</v>
      </c>
      <c r="G3" s="5" t="s">
        <v>20</v>
      </c>
      <c r="H3" s="5" t="s">
        <v>21</v>
      </c>
      <c r="I3" s="5" t="s">
        <v>22</v>
      </c>
      <c r="J3" s="8" t="s">
        <v>23</v>
      </c>
      <c r="K3" s="5"/>
      <c r="L3" s="5">
        <v>280</v>
      </c>
      <c r="M3" s="5">
        <f>280*2</f>
        <v>560</v>
      </c>
      <c r="N3" s="9" t="s">
        <v>24</v>
      </c>
    </row>
    <row r="4" ht="119" customHeight="1" spans="1:14">
      <c r="A4" s="6"/>
      <c r="B4" s="6"/>
      <c r="C4" s="5" t="s">
        <v>25</v>
      </c>
      <c r="D4" s="6"/>
      <c r="E4" s="6"/>
      <c r="F4" s="5" t="s">
        <v>26</v>
      </c>
      <c r="G4" s="5" t="s">
        <v>27</v>
      </c>
      <c r="H4" s="5" t="s">
        <v>21</v>
      </c>
      <c r="I4" s="5" t="s">
        <v>22</v>
      </c>
      <c r="J4" s="10" t="s">
        <v>28</v>
      </c>
      <c r="K4" s="5"/>
      <c r="L4" s="5">
        <v>318</v>
      </c>
      <c r="M4" s="5">
        <f>318*2</f>
        <v>636</v>
      </c>
      <c r="N4" s="9" t="s">
        <v>29</v>
      </c>
    </row>
    <row r="5" ht="126" customHeight="1" spans="1:14">
      <c r="A5" s="7"/>
      <c r="B5" s="7"/>
      <c r="C5" s="5" t="s">
        <v>30</v>
      </c>
      <c r="D5" s="7"/>
      <c r="E5" s="7"/>
      <c r="F5" s="5" t="s">
        <v>31</v>
      </c>
      <c r="G5" s="5" t="s">
        <v>32</v>
      </c>
      <c r="H5" s="5" t="s">
        <v>33</v>
      </c>
      <c r="I5" s="5" t="s">
        <v>34</v>
      </c>
      <c r="J5" s="5" t="s">
        <v>35</v>
      </c>
      <c r="K5" s="5"/>
      <c r="L5" s="5">
        <v>140</v>
      </c>
      <c r="M5" s="5">
        <f>140*4</f>
        <v>560</v>
      </c>
      <c r="N5" s="9" t="s">
        <v>36</v>
      </c>
    </row>
    <row r="6" ht="114" customHeight="1" spans="1:14">
      <c r="A6" s="4">
        <v>2</v>
      </c>
      <c r="B6" s="4" t="s">
        <v>37</v>
      </c>
      <c r="C6" s="4" t="s">
        <v>38</v>
      </c>
      <c r="D6" s="4" t="s">
        <v>17</v>
      </c>
      <c r="E6" s="4" t="s">
        <v>39</v>
      </c>
      <c r="F6" s="5" t="s">
        <v>40</v>
      </c>
      <c r="G6" s="5" t="s">
        <v>41</v>
      </c>
      <c r="H6" s="5" t="s">
        <v>21</v>
      </c>
      <c r="I6" s="5" t="s">
        <v>22</v>
      </c>
      <c r="J6" s="8" t="s">
        <v>42</v>
      </c>
      <c r="K6" s="5"/>
      <c r="L6" s="5">
        <v>47.6</v>
      </c>
      <c r="M6" s="5">
        <f>47.6*60</f>
        <v>2856</v>
      </c>
      <c r="N6" s="5"/>
    </row>
    <row r="7" ht="101" customHeight="1" spans="1:14">
      <c r="A7" s="6"/>
      <c r="B7" s="6"/>
      <c r="C7" s="6"/>
      <c r="D7" s="6"/>
      <c r="E7" s="6"/>
      <c r="F7" s="5" t="s">
        <v>43</v>
      </c>
      <c r="G7" s="5" t="s">
        <v>44</v>
      </c>
      <c r="H7" s="5" t="s">
        <v>21</v>
      </c>
      <c r="I7" s="5" t="s">
        <v>22</v>
      </c>
      <c r="J7" s="10" t="s">
        <v>45</v>
      </c>
      <c r="K7" s="5"/>
      <c r="L7" s="5">
        <v>47.6</v>
      </c>
      <c r="M7" s="5">
        <f>47.6*60</f>
        <v>2856</v>
      </c>
      <c r="N7" s="5"/>
    </row>
    <row r="8" ht="82" customHeight="1" spans="1:14">
      <c r="A8" s="7"/>
      <c r="B8" s="7"/>
      <c r="C8" s="7"/>
      <c r="D8" s="7"/>
      <c r="E8" s="7"/>
      <c r="F8" s="5" t="s">
        <v>31</v>
      </c>
      <c r="G8" s="5" t="s">
        <v>32</v>
      </c>
      <c r="H8" s="5" t="s">
        <v>33</v>
      </c>
      <c r="I8" s="5" t="s">
        <v>34</v>
      </c>
      <c r="J8" s="5" t="s">
        <v>35</v>
      </c>
      <c r="K8" s="5" t="s">
        <v>46</v>
      </c>
      <c r="L8" s="5">
        <v>45</v>
      </c>
      <c r="M8" s="5">
        <f>45*60</f>
        <v>2700</v>
      </c>
      <c r="N8" s="5"/>
    </row>
    <row r="9" ht="108" customHeight="1" spans="1:14">
      <c r="A9" s="4">
        <v>3</v>
      </c>
      <c r="B9" s="4" t="s">
        <v>47</v>
      </c>
      <c r="C9" s="4" t="s">
        <v>48</v>
      </c>
      <c r="D9" s="4" t="s">
        <v>17</v>
      </c>
      <c r="E9" s="4" t="s">
        <v>49</v>
      </c>
      <c r="F9" s="5" t="s">
        <v>40</v>
      </c>
      <c r="G9" s="5" t="s">
        <v>41</v>
      </c>
      <c r="H9" s="5" t="s">
        <v>21</v>
      </c>
      <c r="I9" s="5" t="s">
        <v>22</v>
      </c>
      <c r="J9" s="8" t="s">
        <v>50</v>
      </c>
      <c r="K9" s="5"/>
      <c r="L9" s="5">
        <v>38</v>
      </c>
      <c r="M9" s="5">
        <f>38*30</f>
        <v>1140</v>
      </c>
      <c r="N9" s="5"/>
    </row>
    <row r="10" ht="104" customHeight="1" spans="1:14">
      <c r="A10" s="6"/>
      <c r="B10" s="6"/>
      <c r="C10" s="6"/>
      <c r="D10" s="6"/>
      <c r="E10" s="6"/>
      <c r="F10" s="5" t="s">
        <v>51</v>
      </c>
      <c r="G10" s="5" t="s">
        <v>52</v>
      </c>
      <c r="H10" s="5" t="s">
        <v>21</v>
      </c>
      <c r="I10" s="5" t="s">
        <v>22</v>
      </c>
      <c r="J10" s="8" t="s">
        <v>53</v>
      </c>
      <c r="K10" s="5"/>
      <c r="L10" s="5">
        <v>38</v>
      </c>
      <c r="M10" s="5">
        <f>38*30</f>
        <v>1140</v>
      </c>
      <c r="N10" s="5"/>
    </row>
    <row r="11" ht="116" customHeight="1" spans="1:14">
      <c r="A11" s="7"/>
      <c r="B11" s="7"/>
      <c r="C11" s="7"/>
      <c r="D11" s="7"/>
      <c r="E11" s="7"/>
      <c r="F11" s="5" t="s">
        <v>31</v>
      </c>
      <c r="G11" s="5" t="s">
        <v>32</v>
      </c>
      <c r="H11" s="5" t="s">
        <v>33</v>
      </c>
      <c r="I11" s="5" t="s">
        <v>34</v>
      </c>
      <c r="J11" s="5" t="s">
        <v>35</v>
      </c>
      <c r="K11" s="5"/>
      <c r="L11" s="5">
        <v>30</v>
      </c>
      <c r="M11" s="5">
        <f>30*30</f>
        <v>900</v>
      </c>
      <c r="N11" s="5"/>
    </row>
  </sheetData>
  <mergeCells count="15">
    <mergeCell ref="A1:N1"/>
    <mergeCell ref="A3:A5"/>
    <mergeCell ref="A6:A8"/>
    <mergeCell ref="A9:A11"/>
    <mergeCell ref="B3:B5"/>
    <mergeCell ref="B6:B8"/>
    <mergeCell ref="B9:B11"/>
    <mergeCell ref="C6:C8"/>
    <mergeCell ref="C9:C11"/>
    <mergeCell ref="D3:D5"/>
    <mergeCell ref="D6:D8"/>
    <mergeCell ref="D9:D11"/>
    <mergeCell ref="E3:E5"/>
    <mergeCell ref="E6:E8"/>
    <mergeCell ref="E9:E11"/>
  </mergeCells>
  <hyperlinks>
    <hyperlink ref="J4" r:id="rId4" display="https://detail.tmall.com/item.htm?spm=a230r.1.14.200.30a45d6e361mGm&amp;id=552532179145&amp;ns=1&amp;abbucket=10&amp;skuId=4604621330341" tooltip="https://detail.tmall.com/item.htm?spm=a230r.1.14.200.30a45d6e361mGm&amp;id=552532179145&amp;ns=1&amp;abbucket=10&amp;skuId=4604621330341"/>
    <hyperlink ref="J9" r:id="rId5" display="https://item.taobao.com/item.htm?spm=a230r.1.14.48.7bc626adCi1i9w&amp;id=42533640982&amp;ns=1&amp;abbucket=20#detail"/>
    <hyperlink ref="J10" r:id="rId6" display="https://item.taobao.com/item.htm?spm=a1z0d.7625083.1998302264.6.5c5f4e69V8SUuz&amp;id=613070325445"/>
    <hyperlink ref="J6" r:id="rId7" display="https://item.taobao.com/item.htm?spm=2013.1.630.10.7e6c4cf7N6hpbG&amp;id=42300322344"/>
    <hyperlink ref="J7" r:id="rId8" display="https://item.taobao.com/item.htm?id=524274738641&amp;ali_refid=a3_430582_1006:1122591568:N:7JBX6IAGQijDEVlDUo1rSw%3D%3D:b7147b6f960597b626be7ebc21593391&amp;ali_trackid=1_b7147b6f960597b626be7ebc21593391&amp;spm=a230r.1.14.6#detail"/>
    <hyperlink ref="J3" r:id="rId9" display="https://detail.tmall.com/item.htm?spm=a1z0d.6639537.1997196601.4.fd337484noO8Ae&amp;id=538182563282&amp;skuId=4851884191494"/>
  </hyperlinks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龚雅薇</cp:lastModifiedBy>
  <dcterms:created xsi:type="dcterms:W3CDTF">2021-08-03T03:14:00Z</dcterms:created>
  <dcterms:modified xsi:type="dcterms:W3CDTF">2021-08-05T05:13:18Z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