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<sst xmlns="http://schemas.openxmlformats.org/spreadsheetml/2006/main" count="169" uniqueCount="77">
  <si>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3月电信费用支付明细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</si>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</sst>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3&#26376;&#36134;&#21333;.ht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lDetailZq (45)"/>
    </sheetNames>
    <sheetDataSet>
      <sheetData sheetId="0">
        <row r="1">
          <cell r="A1" t="str">
            <v>业务号码</v>
          </cell>
          <cell r="B1" t="str">
            <v>业务类型</v>
          </cell>
          <cell r="C1" t="str">
            <v>套餐费</v>
          </cell>
          <cell r="D1" t="str">
            <v>月基本费</v>
          </cell>
          <cell r="E1" t="str">
            <v>语音类通信费</v>
          </cell>
          <cell r="F1" t="str">
            <v>数据类通信费</v>
          </cell>
          <cell r="G1" t="str">
            <v>短信类通信费</v>
          </cell>
          <cell r="H1" t="str">
            <v>综合信息服务费</v>
          </cell>
          <cell r="I1" t="str">
            <v>一码通通信费</v>
          </cell>
          <cell r="J1" t="str">
            <v>其他费用</v>
          </cell>
          <cell r="K1" t="str">
            <v>代收费用</v>
          </cell>
          <cell r="L1" t="str">
            <v>优惠赠送</v>
          </cell>
          <cell r="M1" t="str">
            <v>本期缴费</v>
          </cell>
        </row>
        <row r="2">
          <cell r="A2">
            <v>13316951145</v>
          </cell>
          <cell r="B2" t="str">
            <v>中国电信移动电话</v>
          </cell>
          <cell r="C2">
            <v>0</v>
          </cell>
          <cell r="D2">
            <v>10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10</v>
          </cell>
        </row>
        <row r="3">
          <cell r="A3">
            <v>17318062004</v>
          </cell>
          <cell r="B3" t="str">
            <v>中国电信移动电话</v>
          </cell>
          <cell r="C3">
            <v>199</v>
          </cell>
          <cell r="D3">
            <v>97</v>
          </cell>
          <cell r="E3">
            <v>0</v>
          </cell>
          <cell r="F3">
            <v>0</v>
          </cell>
          <cell r="G3">
            <v>3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299</v>
          </cell>
        </row>
        <row r="4">
          <cell r="A4">
            <v>18123682647</v>
          </cell>
          <cell r="B4" t="str">
            <v>中国电信移动电话</v>
          </cell>
          <cell r="C4">
            <v>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59</v>
          </cell>
        </row>
        <row r="5">
          <cell r="A5">
            <v>18124791879</v>
          </cell>
          <cell r="B5" t="str">
            <v>中国电信移动电话</v>
          </cell>
          <cell r="C5">
            <v>129</v>
          </cell>
          <cell r="D5">
            <v>0</v>
          </cell>
          <cell r="E5">
            <v>0</v>
          </cell>
          <cell r="F5">
            <v>0</v>
          </cell>
          <cell r="G5">
            <v>18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-13.88</v>
          </cell>
          <cell r="M5">
            <v>133.12</v>
          </cell>
        </row>
        <row r="6">
          <cell r="A6">
            <v>18129943663</v>
          </cell>
          <cell r="B6" t="str">
            <v>中国电信移动电话</v>
          </cell>
          <cell r="C6">
            <v>299</v>
          </cell>
          <cell r="D6">
            <v>-3</v>
          </cell>
          <cell r="E6">
            <v>0</v>
          </cell>
          <cell r="F6">
            <v>0</v>
          </cell>
          <cell r="G6">
            <v>0</v>
          </cell>
          <cell r="H6">
            <v>83.8</v>
          </cell>
          <cell r="I6">
            <v>0</v>
          </cell>
          <cell r="J6">
            <v>0</v>
          </cell>
          <cell r="K6">
            <v>0</v>
          </cell>
          <cell r="L6">
            <v>-36.14</v>
          </cell>
          <cell r="M6">
            <v>343.66</v>
          </cell>
        </row>
        <row r="7">
          <cell r="A7">
            <v>18923872578</v>
          </cell>
          <cell r="B7" t="str">
            <v>中国电信移动电话</v>
          </cell>
          <cell r="C7">
            <v>494.42</v>
          </cell>
          <cell r="D7">
            <v>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-95.42</v>
          </cell>
          <cell r="M7">
            <v>408</v>
          </cell>
        </row>
        <row r="8">
          <cell r="A8">
            <v>18948351145</v>
          </cell>
          <cell r="B8" t="str">
            <v>中国电信移动电话</v>
          </cell>
          <cell r="C8">
            <v>99</v>
          </cell>
          <cell r="D8">
            <v>13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-10.76</v>
          </cell>
          <cell r="M8">
            <v>101.24</v>
          </cell>
        </row>
        <row r="9">
          <cell r="A9">
            <v>19928731579</v>
          </cell>
          <cell r="B9" t="str">
            <v>中国电信移动电话</v>
          </cell>
          <cell r="C9">
            <v>199</v>
          </cell>
          <cell r="D9">
            <v>-1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-19.26</v>
          </cell>
          <cell r="M9">
            <v>178.74</v>
          </cell>
        </row>
        <row r="10">
          <cell r="A10">
            <v>82567353</v>
          </cell>
          <cell r="B10" t="str">
            <v>普通电话</v>
          </cell>
          <cell r="C10">
            <v>-25</v>
          </cell>
          <cell r="D10">
            <v>25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82730825</v>
          </cell>
          <cell r="B11" t="str">
            <v>普通电话</v>
          </cell>
          <cell r="C11">
            <v>-25</v>
          </cell>
          <cell r="D11">
            <v>25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85209377</v>
          </cell>
          <cell r="B12" t="str">
            <v>普通电话</v>
          </cell>
          <cell r="C12">
            <v>-25</v>
          </cell>
          <cell r="D12">
            <v>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85228066</v>
          </cell>
          <cell r="B13" t="str">
            <v>CENTREX普通电话</v>
          </cell>
          <cell r="C13">
            <v>0</v>
          </cell>
          <cell r="D13">
            <v>31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-2.93</v>
          </cell>
          <cell r="M13">
            <v>28.07</v>
          </cell>
        </row>
        <row r="14">
          <cell r="A14">
            <v>85228099</v>
          </cell>
          <cell r="B14" t="str">
            <v>CENTREX普通电话</v>
          </cell>
          <cell r="C14">
            <v>7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-0.66</v>
          </cell>
          <cell r="M14">
            <v>6.34</v>
          </cell>
        </row>
        <row r="15">
          <cell r="A15">
            <v>85228122</v>
          </cell>
          <cell r="B15" t="str">
            <v>普通电话</v>
          </cell>
          <cell r="C15">
            <v>-25</v>
          </cell>
          <cell r="D15">
            <v>25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85228248</v>
          </cell>
          <cell r="B16" t="str">
            <v>普通电话</v>
          </cell>
          <cell r="C16">
            <v>-25</v>
          </cell>
          <cell r="D16">
            <v>25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85228272</v>
          </cell>
          <cell r="B17" t="str">
            <v>普通电话</v>
          </cell>
          <cell r="C17">
            <v>0</v>
          </cell>
          <cell r="D17">
            <v>41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-3.87</v>
          </cell>
          <cell r="M17">
            <v>37.13</v>
          </cell>
        </row>
        <row r="18">
          <cell r="A18">
            <v>85228273</v>
          </cell>
          <cell r="B18" t="str">
            <v>普通电话</v>
          </cell>
          <cell r="C18">
            <v>-25</v>
          </cell>
          <cell r="D18">
            <v>25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85228811</v>
          </cell>
          <cell r="B19" t="str">
            <v>CENTREX普通电话</v>
          </cell>
          <cell r="C19">
            <v>0</v>
          </cell>
          <cell r="D19">
            <v>31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-2.93</v>
          </cell>
          <cell r="M19">
            <v>28.07</v>
          </cell>
        </row>
        <row r="20">
          <cell r="A20">
            <v>85228966</v>
          </cell>
          <cell r="B20" t="str">
            <v>CENTREX普通电话</v>
          </cell>
          <cell r="C20">
            <v>0</v>
          </cell>
          <cell r="D20">
            <v>31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-2.93</v>
          </cell>
          <cell r="M20">
            <v>28.07</v>
          </cell>
        </row>
        <row r="21">
          <cell r="A21" t="str">
            <v>ADSLD2134019829</v>
          </cell>
          <cell r="B21" t="str">
            <v>天翼宽带拨号(原ADSL拨号)</v>
          </cell>
          <cell r="C21">
            <v>0</v>
          </cell>
          <cell r="D21">
            <v>25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25</v>
          </cell>
        </row>
        <row r="22">
          <cell r="A22" t="str">
            <v>ADSLD2159687585</v>
          </cell>
          <cell r="B22" t="str">
            <v>天翼宽带拨号(原ADSL拨号)</v>
          </cell>
          <cell r="C22">
            <v>-200</v>
          </cell>
          <cell r="D22">
            <v>225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25</v>
          </cell>
        </row>
        <row r="23">
          <cell r="A23" t="str">
            <v>ADSLD2413986704</v>
          </cell>
          <cell r="B23" t="str">
            <v>天翼宽带拨号(原ADSL拨号)</v>
          </cell>
          <cell r="C23">
            <v>0</v>
          </cell>
          <cell r="D23">
            <v>25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</v>
          </cell>
        </row>
        <row r="24">
          <cell r="A24" t="str">
            <v>ADSLS2575419973</v>
          </cell>
          <cell r="B24" t="str">
            <v>极速专线</v>
          </cell>
          <cell r="C24">
            <v>0</v>
          </cell>
          <cell r="D24">
            <v>727.55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-75.53</v>
          </cell>
          <cell r="M24">
            <v>652.02</v>
          </cell>
        </row>
        <row r="25">
          <cell r="A25" t="str">
            <v>QYYP2579139860</v>
          </cell>
          <cell r="B25" t="str">
            <v>企业云盘</v>
          </cell>
          <cell r="C25">
            <v>50</v>
          </cell>
          <cell r="D25">
            <v>-50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ZNZW2600361617</v>
          </cell>
          <cell r="B26" t="str">
            <v>全屋WiFi/智能组网</v>
          </cell>
          <cell r="C26">
            <v>0</v>
          </cell>
          <cell r="D26">
            <v>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-10</v>
          </cell>
          <cell r="M26">
            <v>5</v>
          </cell>
        </row>
        <row r="27">
          <cell r="A27" t="str">
            <v>ZNZW2601605311</v>
          </cell>
          <cell r="B27" t="str">
            <v>全屋WiFi/智能组网</v>
          </cell>
          <cell r="C27">
            <v>0</v>
          </cell>
          <cell r="D27">
            <v>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-10</v>
          </cell>
          <cell r="M27">
            <v>5</v>
          </cell>
        </row>
        <row r="28">
          <cell r="A28" t="str">
            <v>ZNZW2601608960</v>
          </cell>
          <cell r="B28" t="str">
            <v>全屋WiFi/智能组网</v>
          </cell>
          <cell r="C28">
            <v>0</v>
          </cell>
          <cell r="D28">
            <v>15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-10</v>
          </cell>
          <cell r="M2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19" workbookViewId="0">
      <selection activeCell="I35" sqref="I35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f>VLOOKUP(C3,'[1]billDetailZq (45)'!$A$1:$M$65536,13,FALSE)</f>
        <v>28.07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f>VLOOKUP(C4,'[1]billDetailZq (45)'!$A$1:$M$65536,13,FALSE)</f>
        <v>28.07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f>VLOOKUP(C5,'[1]billDetailZq (45)'!$A$1:$M$65536,13,FALSE)</f>
        <v>37.13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f>VLOOKUP(C6,'[1]billDetailZq (45)'!$A$1:$M$65536,13,FALSE)</f>
        <v>28.07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f>VLOOKUP(C8,'[1]billDetailZq (45)'!$A$1:$M$65536,13,FALSE)</f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f>VLOOKUP(C9,'[1]billDetailZq (45)'!$A$1:$M$65536,13,FALSE)</f>
        <v>59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f>VLOOKUP(C10,'[1]billDetailZq (45)'!$A$1:$M$65536,13,FALSE)</f>
        <v>133.12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f>VLOOKUP(C11,'[1]billDetailZq (45)'!$A$1:$M$65536,13,FALSE)</f>
        <v>101.24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f>VLOOKUP(C12,'[1]billDetailZq (45)'!$A$1:$M$65536,13,FALSE)</f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f>VLOOKUP(C13,'[1]billDetailZq (45)'!$A$1:$M$65536,13,FALSE)</f>
        <v>408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f>VLOOKUP(C14,'[1]billDetailZq (45)'!$A$1:$M$65536,13,FALSE)</f>
        <v>0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f>VLOOKUP(C15,'[1]billDetailZq (45)'!$A$1:$M$65536,13,FALSE)</f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f>VLOOKUP(C16,'[1]billDetailZq (45)'!$A$1:$M$65536,13,FALSE)</f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f>VLOOKUP(C17,'[1]billDetailZq (45)'!$A$1:$M$65536,13,FALSE)</f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f>VLOOKUP(C18,'[1]billDetailZq (45)'!$A$1:$M$65536,13,FALSE)+5</f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f>VLOOKUP(C19,'[1]billDetailZq (45)'!$A$1:$M$65536,13,FALSE)</f>
        <v>343.66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f>VLOOKUP(C20,'[1]billDetailZq (45)'!$A$1:$M$65536,13,FALSE)+5</f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f>VLOOKUP(C21,'[1]billDetailZq (45)'!$A$1:$M$65536,13,FALSE)</f>
        <v>299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f>VLOOKUP(C22,'[1]billDetailZq (45)'!$A$1:$M$65536,13,FALSE)</f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f>VLOOKUP(C23,'[1]billDetailZq (45)'!$A$1:$M$65536,13,FALSE)</f>
        <v>0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f>VLOOKUP(C24,'[1]billDetailZq (45)'!$A$1:$M$65536,13,FALSE)+5</f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f>VLOOKUP(C25,'[1]billDetailZq (45)'!$A$1:$M$65536,13,FALSE)</f>
        <v>652.02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>
        <f>VLOOKUP(C27,'[1]billDetailZq (45)'!$A$1:$M$65536,13,FALSE)</f>
        <v>178.74</v>
      </c>
      <c r="J27" s="71" t="s">
        <v>74</v>
      </c>
      <c r="K27" s="72"/>
    </row>
    <row r="28" s="1" customFormat="1" ht="29" customHeight="1" spans="1:11">
      <c r="A28" s="7">
        <v>29</v>
      </c>
      <c r="B28" s="42"/>
      <c r="C28" s="40" t="s">
        <v>75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0"/>
      <c r="J28" s="71"/>
      <c r="K28" s="72"/>
    </row>
    <row r="29" s="1" customFormat="1" ht="23.75" customHeight="1" spans="1:11">
      <c r="A29" s="43" t="s">
        <v>76</v>
      </c>
      <c r="B29" s="44"/>
      <c r="C29" s="45"/>
      <c r="D29" s="45"/>
      <c r="E29" s="45"/>
      <c r="F29" s="44"/>
      <c r="G29" s="44"/>
      <c r="H29" s="46"/>
      <c r="I29" s="73">
        <f>SUM(I3:I28)</f>
        <v>2402.46</v>
      </c>
      <c r="J29" s="74"/>
      <c r="K29" s="75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2025-04-03T06:48:06Z</dcterms:created>
  <dcterms:modified xsi:type="dcterms:W3CDTF">2025-04-03T07:19:45Z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AA4BA7335425429EA8FB625D343617B9_11</vt:lpwstr>
  </property>
  <property fmtid="{D5CDD505-2E9C-101B-9397-08002B2CF9AE}" pid="3" name="KSOProductBuildVer">
    <vt:lpwstr>2052-12.1.0.20784</vt:lpwstr>
  </property>
</Properties>
</file>