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中港 (OA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16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香港元朗区新田嘉龙路小棣砂村10号邦太国际物流有限公司
Cathy Liu
+852 39 749 000</t>
        </r>
      </text>
    </comment>
  </commentList>
</comments>
</file>

<file path=xl/sharedStrings.xml><?xml version="1.0" encoding="utf-8"?>
<sst xmlns="http://schemas.openxmlformats.org/spreadsheetml/2006/main" count="105" uniqueCount="72">
  <si>
    <t>深圳市东泰国际物流有限公司</t>
  </si>
  <si>
    <t>SHENZHEN DONGTAI INTERNATIONAL LOGISTICS CO.,LTD</t>
  </si>
  <si>
    <t>深圳市坪山区坪山综合保税区荔景北路3号海翔工业园A-2栋厂房3楼</t>
  </si>
  <si>
    <t>E-mail:crs@dtimp.com       M:+86 13631525475</t>
  </si>
  <si>
    <t>中港报价单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</si>
  <si>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广东泰诚精密技术有限公司</t>
    </r>
  </si>
  <si>
    <t>Issued by: Selly He                Date:02.Apr.2024</t>
  </si>
  <si>
    <t>类别</t>
  </si>
  <si>
    <t>费用名称</t>
  </si>
  <si>
    <t>勾选</t>
  </si>
  <si>
    <t>单位</t>
  </si>
  <si>
    <t>单价
(人民币）</t>
  </si>
  <si>
    <t>备注</t>
  </si>
  <si>
    <t>销售费用</t>
  </si>
  <si>
    <t>报关类</t>
  </si>
  <si>
    <t>出口报关单费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</si>
  <si>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</si>
  <si>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</si>
  <si>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</si>
  <si>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香港无缝清关代理费</t>
  </si>
  <si>
    <t>票</t>
  </si>
  <si>
    <r>
      <rPr>
        <sz val="10"/>
        <rFont val="宋体"/>
        <charset val="134"/>
      </rPr>
      <t>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</si>
  <si>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公路舱单</t>
  </si>
  <si>
    <t>代理报检服务费</t>
  </si>
  <si>
    <t>○</t>
  </si>
  <si>
    <t>含报检费、服务费</t>
  </si>
  <si>
    <t>代理查验服务费</t>
  </si>
  <si>
    <t>查验费实发实收</t>
  </si>
  <si>
    <t>异常处理服务费</t>
  </si>
  <si>
    <t>非乙方原因导致查验异常，需专人、专岗跑现场或跟进，按情收费500元起，异常处理费实发实收</t>
  </si>
  <si>
    <t>海关记录退单</t>
  </si>
  <si>
    <t>次</t>
  </si>
  <si>
    <t>非乙方原因导致被海关记录退单，影响申报企业的信用等级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</si>
  <si>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</si>
  <si>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非乙方原因导致删/改单</t>
  </si>
  <si>
    <t>运输类</t>
  </si>
  <si>
    <t>运输费(东莞清溪-香港元朗）</t>
  </si>
  <si>
    <t>3T</t>
  </si>
  <si>
    <t>纯运费</t>
  </si>
  <si>
    <t>800元/车</t>
  </si>
  <si>
    <t>5T</t>
  </si>
  <si>
    <t>8T</t>
  </si>
  <si>
    <t>10T</t>
  </si>
  <si>
    <t>12T</t>
  </si>
  <si>
    <t>卸货费</t>
  </si>
  <si>
    <t>板</t>
  </si>
  <si>
    <t>香港卸货最低350</t>
  </si>
  <si>
    <r>
      <rPr>
        <sz val="10"/>
        <rFont val="宋体"/>
        <charset val="134"/>
      </rPr>
      <t>返空费</t>
    </r>
  </si>
  <si>
    <r>
      <rPr>
        <sz val="10"/>
        <rFont val="宋体"/>
        <charset val="134"/>
      </rPr>
      <t>车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</si>
  <si>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</si>
  <si>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t>已经过海关，但未到达装货点</t>
  </si>
  <si>
    <r>
      <rPr>
        <sz val="10"/>
        <rFont val="宋体"/>
        <charset val="134"/>
      </rPr>
      <t>运输</t>
    </r>
    <r>
      <rPr>
        <sz val="10"/>
        <rFont val="Arial"/>
        <charset val="134"/>
      </rPr>
      <t>100%</t>
    </r>
  </si>
  <si>
    <t>车辆已经经到达装货点</t>
  </si>
  <si>
    <r>
      <rPr>
        <sz val="10"/>
        <rFont val="宋体"/>
        <charset val="134"/>
      </rPr>
      <t>压车费</t>
    </r>
  </si>
  <si>
    <r>
      <rPr>
        <sz val="10"/>
        <rFont val="宋体"/>
        <charset val="134"/>
      </rPr>
      <t>非东泰原因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如：客户、海关系统等原因</t>
    </r>
    <r>
      <rPr>
        <sz val="10"/>
        <rFont val="Arial"/>
        <charset val="134"/>
      </rPr>
      <t>)</t>
    </r>
    <r>
      <rPr>
        <sz val="10"/>
        <rFont val="宋体"/>
        <charset val="134"/>
      </rPr>
      <t>而致使车辆压夜，并在第二天中午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</t>
    </r>
    <r>
      <rPr>
        <sz val="10"/>
        <color rgb="FFFF0000"/>
        <rFont val="宋体"/>
        <charset val="134"/>
      </rPr>
      <t>前</t>
    </r>
    <r>
      <rPr>
        <sz val="10"/>
        <rFont val="宋体"/>
        <charset val="134"/>
      </rPr>
      <t>卸完货</t>
    </r>
  </si>
  <si>
    <r>
      <rPr>
        <sz val="10"/>
        <rFont val="宋体"/>
        <charset val="134"/>
      </rPr>
      <t>非东泰原因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如：客户、海关系统等原因</t>
    </r>
    <r>
      <rPr>
        <sz val="10"/>
        <rFont val="Arial"/>
        <charset val="134"/>
      </rPr>
      <t>)</t>
    </r>
    <r>
      <rPr>
        <sz val="10"/>
        <rFont val="宋体"/>
        <charset val="134"/>
      </rPr>
      <t>而致使车辆压夜，并在第二天中午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</t>
    </r>
    <r>
      <rPr>
        <sz val="10"/>
        <color rgb="FFFF0000"/>
        <rFont val="宋体"/>
        <charset val="134"/>
      </rPr>
      <t>后</t>
    </r>
    <r>
      <rPr>
        <sz val="10"/>
        <rFont val="宋体"/>
        <charset val="134"/>
      </rPr>
      <t>卸完货</t>
    </r>
  </si>
  <si>
    <r>
      <rPr>
        <sz val="10"/>
        <rFont val="宋体"/>
        <charset val="134"/>
      </rPr>
      <t>多点提</t>
    </r>
    <r>
      <rPr>
        <sz val="10"/>
        <rFont val="Arial"/>
        <charset val="134"/>
      </rPr>
      <t>/</t>
    </r>
    <r>
      <rPr>
        <sz val="10"/>
        <rFont val="宋体"/>
        <charset val="134"/>
      </rPr>
      <t>派</t>
    </r>
  </si>
  <si>
    <r>
      <rPr>
        <sz val="10"/>
        <rFont val="宋体"/>
        <charset val="134"/>
      </rPr>
      <t>票</t>
    </r>
  </si>
  <si>
    <r>
      <rPr>
        <sz val="10"/>
        <rFont val="宋体"/>
        <charset val="134"/>
      </rPr>
      <t>排仓费</t>
    </r>
  </si>
  <si>
    <r>
      <rPr>
        <sz val="10"/>
        <rFont val="宋体"/>
        <charset val="134"/>
      </rPr>
      <t>香港仓有登记费就有排仓费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提</t>
    </r>
    <r>
      <rPr>
        <sz val="10"/>
        <rFont val="Arial"/>
        <charset val="134"/>
      </rPr>
      <t>/</t>
    </r>
    <r>
      <rPr>
        <sz val="10"/>
        <rFont val="宋体"/>
        <charset val="134"/>
      </rPr>
      <t>交海</t>
    </r>
    <r>
      <rPr>
        <sz val="10"/>
        <rFont val="Arial"/>
        <charset val="134"/>
      </rPr>
      <t>/</t>
    </r>
    <r>
      <rPr>
        <sz val="10"/>
        <rFont val="宋体"/>
        <charset val="134"/>
      </rPr>
      <t>空运仓库</t>
    </r>
  </si>
  <si>
    <r>
      <rPr>
        <sz val="10"/>
        <rFont val="宋体"/>
        <charset val="134"/>
      </rPr>
      <t>超时等候费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</si>
  <si>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</si>
  <si>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10"/>
        <rFont val="宋体"/>
        <charset val="134"/>
      </rPr>
      <t>吨车免等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小时，柜车免等</t>
    </r>
    <r>
      <rPr>
        <sz val="10"/>
        <rFont val="Arial"/>
        <charset val="134"/>
      </rPr>
      <t>4</t>
    </r>
    <r>
      <rPr>
        <sz val="10"/>
        <rFont val="宋体"/>
        <charset val="134"/>
      </rPr>
      <t>小时，超出不足</t>
    </r>
    <r>
      <rPr>
        <sz val="10"/>
        <rFont val="Arial"/>
        <charset val="134"/>
      </rPr>
      <t>1</t>
    </r>
    <r>
      <rPr>
        <sz val="10"/>
        <rFont val="宋体"/>
        <charset val="134"/>
      </rPr>
      <t>小时按</t>
    </r>
    <r>
      <rPr>
        <sz val="10"/>
        <rFont val="Arial"/>
        <charset val="134"/>
      </rPr>
      <t>1</t>
    </r>
    <r>
      <rPr>
        <sz val="10"/>
        <rFont val="宋体"/>
        <charset val="134"/>
      </rPr>
      <t>小时计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注：（香港仓有登记费就有排仓费）</t>
    </r>
  </si>
  <si>
    <t>其他杂费</t>
  </si>
  <si>
    <t>实报实销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</si>
  <si>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</si>
  <si>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 xml:space="preserve">税点为准；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、坪山关检科正常上班时间为：周一至周五早上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 xml:space="preserve">、因甲方提供货物报关信息与入区的实物不符导致上缉私科、处置科等，按申报货值的3%处罚，最少收取RMB5000，且乙方将不承担任何法律责任；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</si>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</sst>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元&quot;"/>
    <numFmt numFmtId="177" formatCode="0.00_);[Red]\(0.00\)"/>
  </numFmts>
  <fonts count="43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color rgb="FF00206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6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9" fillId="8" borderId="14" applyNumberFormat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31" fillId="9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2" borderId="0" xfId="49" applyFont="1" applyFill="1" applyBorder="1">
      <alignment vertical="center"/>
    </xf>
    <xf numFmtId="0" fontId="0" fillId="2" borderId="0" xfId="49" applyFont="1" applyFill="1">
      <alignment vertical="center"/>
    </xf>
    <xf numFmtId="0" fontId="1" fillId="2" borderId="0" xfId="49" applyFont="1" applyFill="1" applyBorder="1">
      <alignment vertical="center"/>
    </xf>
    <xf numFmtId="0" fontId="2" fillId="2" borderId="0" xfId="49" applyFont="1" applyFill="1">
      <alignment vertical="center"/>
    </xf>
    <xf numFmtId="0" fontId="3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vertical="center" wrapText="1"/>
    </xf>
    <xf numFmtId="0" fontId="3" fillId="2" borderId="0" xfId="49" applyFont="1" applyFill="1" applyAlignment="1">
      <alignment horizontal="center" vertical="center"/>
    </xf>
    <xf numFmtId="0" fontId="2" fillId="2" borderId="0" xfId="49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4" borderId="5" xfId="49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13" fillId="4" borderId="5" xfId="49" applyFont="1" applyFill="1" applyBorder="1" applyAlignment="1">
      <alignment vertical="center" wrapText="1"/>
    </xf>
    <xf numFmtId="176" fontId="7" fillId="4" borderId="3" xfId="0" applyNumberFormat="1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vertical="top" wrapText="1"/>
    </xf>
    <xf numFmtId="0" fontId="14" fillId="4" borderId="3" xfId="0" applyFont="1" applyFill="1" applyBorder="1" applyAlignment="1">
      <alignment horizontal="center" vertical="center" wrapText="1"/>
    </xf>
    <xf numFmtId="177" fontId="7" fillId="4" borderId="7" xfId="0" applyNumberFormat="1" applyFont="1" applyFill="1" applyBorder="1" applyAlignment="1">
      <alignment horizontal="left" vertical="top" wrapText="1"/>
    </xf>
    <xf numFmtId="0" fontId="13" fillId="5" borderId="5" xfId="49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76" fontId="7" fillId="5" borderId="8" xfId="0" applyNumberFormat="1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left" vertical="center" wrapText="1"/>
    </xf>
    <xf numFmtId="0" fontId="13" fillId="2" borderId="5" xfId="49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3" fillId="5" borderId="3" xfId="50" applyFont="1" applyFill="1" applyBorder="1" applyAlignment="1">
      <alignment horizontal="center" vertical="center" wrapText="1"/>
    </xf>
    <xf numFmtId="0" fontId="6" fillId="5" borderId="3" xfId="50" applyFont="1" applyFill="1" applyBorder="1" applyAlignment="1">
      <alignment horizontal="center" vertical="center" wrapText="1"/>
    </xf>
    <xf numFmtId="176" fontId="7" fillId="5" borderId="8" xfId="50" applyNumberFormat="1" applyFont="1" applyFill="1" applyBorder="1" applyAlignment="1">
      <alignment horizontal="center" vertical="center" wrapText="1"/>
    </xf>
    <xf numFmtId="177" fontId="6" fillId="5" borderId="6" xfId="50" applyNumberFormat="1" applyFont="1" applyFill="1" applyBorder="1" applyAlignment="1">
      <alignment horizontal="left" vertical="center" wrapText="1"/>
    </xf>
    <xf numFmtId="0" fontId="13" fillId="2" borderId="7" xfId="49" applyFont="1" applyFill="1" applyBorder="1" applyAlignment="1">
      <alignment vertical="center" wrapText="1"/>
    </xf>
    <xf numFmtId="176" fontId="7" fillId="2" borderId="8" xfId="0" applyNumberFormat="1" applyFont="1" applyFill="1" applyBorder="1" applyAlignment="1">
      <alignment horizontal="center" vertical="center"/>
    </xf>
    <xf numFmtId="0" fontId="13" fillId="4" borderId="6" xfId="49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distributed" wrapText="1"/>
    </xf>
    <xf numFmtId="0" fontId="13" fillId="4" borderId="6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7" fontId="6" fillId="4" borderId="6" xfId="0" applyNumberFormat="1" applyFont="1" applyFill="1" applyBorder="1" applyAlignment="1">
      <alignment horizontal="left" vertical="center" wrapText="1"/>
    </xf>
    <xf numFmtId="0" fontId="2" fillId="2" borderId="3" xfId="49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distributed" wrapText="1"/>
    </xf>
    <xf numFmtId="0" fontId="13" fillId="4" borderId="5" xfId="0" applyFont="1" applyFill="1" applyBorder="1" applyAlignment="1">
      <alignment horizontal="center" vertical="distributed" wrapText="1"/>
    </xf>
    <xf numFmtId="177" fontId="6" fillId="4" borderId="5" xfId="0" applyNumberFormat="1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vertical="distributed" wrapText="1"/>
    </xf>
    <xf numFmtId="0" fontId="13" fillId="4" borderId="7" xfId="0" applyFont="1" applyFill="1" applyBorder="1" applyAlignment="1">
      <alignment horizontal="center" vertical="distributed" wrapText="1"/>
    </xf>
    <xf numFmtId="177" fontId="6" fillId="4" borderId="7" xfId="0" applyNumberFormat="1" applyFont="1" applyFill="1" applyBorder="1" applyAlignment="1">
      <alignment horizontal="left" vertical="center" wrapText="1"/>
    </xf>
    <xf numFmtId="0" fontId="13" fillId="5" borderId="5" xfId="49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76" fontId="16" fillId="5" borderId="3" xfId="0" applyNumberFormat="1" applyFont="1" applyFill="1" applyBorder="1" applyAlignment="1">
      <alignment horizontal="center" vertical="center" wrapText="1"/>
    </xf>
    <xf numFmtId="177" fontId="6" fillId="5" borderId="7" xfId="0" applyNumberFormat="1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176" fontId="7" fillId="5" borderId="3" xfId="0" applyNumberFormat="1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177" fontId="7" fillId="5" borderId="3" xfId="0" applyNumberFormat="1" applyFont="1" applyFill="1" applyBorder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0" fontId="13" fillId="5" borderId="7" xfId="49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13" fillId="5" borderId="3" xfId="0" applyFont="1" applyFill="1" applyBorder="1" applyAlignment="1">
      <alignment horizontal="center" vertical="distributed" wrapText="1"/>
    </xf>
    <xf numFmtId="176" fontId="6" fillId="5" borderId="3" xfId="0" applyNumberFormat="1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0" fontId="13" fillId="2" borderId="3" xfId="49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/>
    </xf>
    <xf numFmtId="0" fontId="17" fillId="2" borderId="0" xfId="49" applyFont="1" applyFill="1" applyBorder="1" applyAlignment="1">
      <alignment horizontal="left" vertical="center" wrapText="1"/>
    </xf>
    <xf numFmtId="0" fontId="17" fillId="2" borderId="0" xfId="49" applyFont="1" applyFill="1" applyBorder="1" applyAlignment="1">
      <alignment horizontal="left" vertical="center"/>
    </xf>
    <xf numFmtId="0" fontId="18" fillId="2" borderId="2" xfId="49" applyFont="1" applyFill="1" applyBorder="1" applyAlignment="1">
      <alignment vertical="center"/>
    </xf>
    <xf numFmtId="0" fontId="18" fillId="2" borderId="0" xfId="49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副本Need new Quote from DTW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200025</xdr:colOff>
      <xdr:row>0</xdr:row>
      <xdr:rowOff>15875</xdr:rowOff>
    </xdr:from>
    <xdr:to>
      <xdr:col>1</xdr:col>
      <xdr:colOff>790575</xdr:colOff>
      <xdr:row>1</xdr:row>
      <xdr:rowOff>140335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57300" y="1587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882650</xdr:colOff>
      <xdr:row>11</xdr:row>
      <xdr:rowOff>82550</xdr:rowOff>
    </xdr:from>
    <xdr:to>
      <xdr:col>12</xdr:col>
      <xdr:colOff>228600</xdr:colOff>
      <xdr:row>27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77885" y="2602865"/>
          <a:ext cx="3663950" cy="35998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topLeftCell="A4" workbookViewId="0">
      <selection activeCell="E12" sqref="E12"/>
    </sheetView>
  </sheetViews>
  <sheetFormatPr defaultColWidth="9" defaultRowHeight="14" outlineLevelCol="6"/>
  <cols>
    <col min="1" max="1" width="13.875" style="4" customWidth="1"/>
    <col min="2" max="2" width="22.25" style="5" customWidth="1"/>
    <col min="3" max="3" width="4.3" style="5" customWidth="1"/>
    <col min="4" max="4" width="6.08333333333333" style="6" customWidth="1"/>
    <col min="5" max="5" width="11.6666666666667" style="7" customWidth="1"/>
    <col min="6" max="6" width="41.5" style="7" customWidth="1"/>
    <col min="7" max="7" width="11.6666666666667" style="8"/>
    <col min="8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5" customHeight="1" spans="1:6">
      <c r="A4" s="13" t="s">
        <v>3</v>
      </c>
      <c r="B4" s="13"/>
      <c r="C4" s="13"/>
      <c r="D4" s="13"/>
      <c r="E4" s="13"/>
      <c r="F4" s="13"/>
    </row>
    <row r="5" s="1" customFormat="1" ht="30.95" customHeight="1" spans="1:6">
      <c r="A5" s="14" t="s">
        <v>4</v>
      </c>
      <c r="B5" s="15"/>
      <c r="C5" s="15"/>
      <c r="D5" s="15"/>
      <c r="E5" s="15"/>
      <c r="F5" s="15"/>
    </row>
    <row r="6" s="2" customFormat="1" ht="15" spans="1:6">
      <c r="A6" s="16" t="s">
        <v>5</v>
      </c>
      <c r="B6" s="17"/>
      <c r="C6" s="17"/>
      <c r="D6" s="18"/>
      <c r="E6" s="17"/>
      <c r="F6" s="19" t="s">
        <v>6</v>
      </c>
    </row>
    <row r="7" ht="26" spans="1:7">
      <c r="A7" s="20" t="s">
        <v>7</v>
      </c>
      <c r="B7" s="20" t="s">
        <v>8</v>
      </c>
      <c r="C7" s="20" t="s">
        <v>9</v>
      </c>
      <c r="D7" s="20" t="s">
        <v>10</v>
      </c>
      <c r="E7" s="21" t="s">
        <v>11</v>
      </c>
      <c r="F7" s="20" t="s">
        <v>12</v>
      </c>
      <c r="G7" s="20" t="s">
        <v>13</v>
      </c>
    </row>
    <row r="8" spans="1:6">
      <c r="A8" s="22" t="s">
        <v>14</v>
      </c>
      <c r="B8" s="23" t="s">
        <v>15</v>
      </c>
      <c r="C8" s="24" t="s">
        <v>16</v>
      </c>
      <c r="D8" s="25" t="s">
        <v>17</v>
      </c>
      <c r="E8" s="26">
        <v>250</v>
      </c>
      <c r="F8" s="27" t="s">
        <v>18</v>
      </c>
    </row>
    <row r="9" spans="1:6">
      <c r="A9" s="28"/>
      <c r="B9" s="27" t="s">
        <v>19</v>
      </c>
      <c r="C9" s="24" t="s">
        <v>16</v>
      </c>
      <c r="D9" s="25" t="s">
        <v>20</v>
      </c>
      <c r="E9" s="29">
        <v>250</v>
      </c>
      <c r="F9" s="30" t="s">
        <v>21</v>
      </c>
    </row>
    <row r="10" spans="1:6">
      <c r="A10" s="28"/>
      <c r="B10" s="27" t="s">
        <v>22</v>
      </c>
      <c r="C10" s="31" t="s">
        <v>16</v>
      </c>
      <c r="D10" s="25" t="s">
        <v>20</v>
      </c>
      <c r="E10" s="29">
        <v>50</v>
      </c>
      <c r="F10" s="32"/>
    </row>
    <row r="11" spans="1:6">
      <c r="A11" s="33"/>
      <c r="B11" s="34" t="s">
        <v>23</v>
      </c>
      <c r="C11" s="35" t="s">
        <v>24</v>
      </c>
      <c r="D11" s="36" t="s">
        <v>20</v>
      </c>
      <c r="E11" s="37">
        <v>150</v>
      </c>
      <c r="F11" s="38" t="s">
        <v>25</v>
      </c>
    </row>
    <row r="12" spans="1:6">
      <c r="A12" s="39"/>
      <c r="B12" s="40" t="s">
        <v>26</v>
      </c>
      <c r="C12" s="41" t="s">
        <v>24</v>
      </c>
      <c r="D12" s="42" t="s">
        <v>20</v>
      </c>
      <c r="E12" s="43">
        <v>500</v>
      </c>
      <c r="F12" s="44" t="s">
        <v>27</v>
      </c>
    </row>
    <row r="13" ht="26" spans="1:6">
      <c r="A13" s="39"/>
      <c r="B13" s="40" t="s">
        <v>28</v>
      </c>
      <c r="C13" s="41" t="s">
        <v>24</v>
      </c>
      <c r="D13" s="42" t="s">
        <v>20</v>
      </c>
      <c r="E13" s="43">
        <v>500</v>
      </c>
      <c r="F13" s="45" t="s">
        <v>29</v>
      </c>
    </row>
    <row r="14" ht="26" spans="1:6">
      <c r="A14" s="39"/>
      <c r="B14" s="46" t="s">
        <v>30</v>
      </c>
      <c r="C14" s="47" t="s">
        <v>24</v>
      </c>
      <c r="D14" s="48" t="s">
        <v>31</v>
      </c>
      <c r="E14" s="49">
        <v>200</v>
      </c>
      <c r="F14" s="50" t="s">
        <v>32</v>
      </c>
    </row>
    <row r="15" spans="1:6">
      <c r="A15" s="51"/>
      <c r="B15" s="46" t="s">
        <v>33</v>
      </c>
      <c r="C15" s="41" t="s">
        <v>24</v>
      </c>
      <c r="D15" s="42" t="s">
        <v>31</v>
      </c>
      <c r="E15" s="52">
        <v>500</v>
      </c>
      <c r="F15" s="45" t="s">
        <v>34</v>
      </c>
    </row>
    <row r="16" spans="1:7">
      <c r="A16" s="53" t="s">
        <v>35</v>
      </c>
      <c r="B16" s="54" t="s">
        <v>36</v>
      </c>
      <c r="C16" s="55" t="s">
        <v>16</v>
      </c>
      <c r="D16" s="56" t="s">
        <v>37</v>
      </c>
      <c r="E16" s="29">
        <f>1400+800</f>
        <v>2200</v>
      </c>
      <c r="F16" s="57" t="s">
        <v>38</v>
      </c>
      <c r="G16" s="58" t="s">
        <v>39</v>
      </c>
    </row>
    <row r="17" spans="1:7">
      <c r="A17" s="22"/>
      <c r="B17" s="59"/>
      <c r="C17" s="60"/>
      <c r="D17" s="56" t="s">
        <v>40</v>
      </c>
      <c r="E17" s="29">
        <f>1600+800</f>
        <v>2400</v>
      </c>
      <c r="F17" s="61"/>
      <c r="G17" s="58" t="s">
        <v>39</v>
      </c>
    </row>
    <row r="18" spans="1:7">
      <c r="A18" s="22"/>
      <c r="B18" s="59"/>
      <c r="C18" s="60"/>
      <c r="D18" s="56" t="s">
        <v>41</v>
      </c>
      <c r="E18" s="29">
        <f>1800+800</f>
        <v>2600</v>
      </c>
      <c r="F18" s="61"/>
      <c r="G18" s="58" t="s">
        <v>39</v>
      </c>
    </row>
    <row r="19" spans="1:7">
      <c r="A19" s="22"/>
      <c r="B19" s="59"/>
      <c r="C19" s="60"/>
      <c r="D19" s="56" t="s">
        <v>42</v>
      </c>
      <c r="E19" s="29">
        <f>2000+800</f>
        <v>2800</v>
      </c>
      <c r="F19" s="61"/>
      <c r="G19" s="58" t="s">
        <v>39</v>
      </c>
    </row>
    <row r="20" spans="1:7">
      <c r="A20" s="22"/>
      <c r="B20" s="62"/>
      <c r="C20" s="63"/>
      <c r="D20" s="56" t="s">
        <v>43</v>
      </c>
      <c r="E20" s="29">
        <f>2200+800</f>
        <v>3000</v>
      </c>
      <c r="F20" s="64"/>
      <c r="G20" s="58" t="s">
        <v>39</v>
      </c>
    </row>
    <row r="21" spans="1:6">
      <c r="A21" s="65"/>
      <c r="B21" s="34" t="s">
        <v>44</v>
      </c>
      <c r="C21" s="66" t="s">
        <v>24</v>
      </c>
      <c r="D21" s="36" t="s">
        <v>45</v>
      </c>
      <c r="E21" s="67">
        <v>100</v>
      </c>
      <c r="F21" s="68" t="s">
        <v>46</v>
      </c>
    </row>
    <row r="22" spans="1:6">
      <c r="A22" s="65"/>
      <c r="B22" s="69" t="s">
        <v>47</v>
      </c>
      <c r="C22" s="36" t="s">
        <v>24</v>
      </c>
      <c r="D22" s="70" t="s">
        <v>48</v>
      </c>
      <c r="E22" s="71" t="s">
        <v>49</v>
      </c>
      <c r="F22" s="72" t="s">
        <v>50</v>
      </c>
    </row>
    <row r="23" spans="1:6">
      <c r="A23" s="65"/>
      <c r="B23" s="73"/>
      <c r="C23" s="36" t="s">
        <v>24</v>
      </c>
      <c r="D23" s="70" t="s">
        <v>48</v>
      </c>
      <c r="E23" s="71" t="s">
        <v>51</v>
      </c>
      <c r="F23" s="72" t="s">
        <v>52</v>
      </c>
    </row>
    <row r="24" ht="26" spans="1:6">
      <c r="A24" s="65"/>
      <c r="B24" s="69" t="s">
        <v>53</v>
      </c>
      <c r="C24" s="36" t="s">
        <v>24</v>
      </c>
      <c r="D24" s="70" t="s">
        <v>48</v>
      </c>
      <c r="E24" s="71" t="s">
        <v>49</v>
      </c>
      <c r="F24" s="72" t="s">
        <v>54</v>
      </c>
    </row>
    <row r="25" ht="26" spans="1:6">
      <c r="A25" s="65"/>
      <c r="B25" s="73"/>
      <c r="C25" s="36" t="s">
        <v>24</v>
      </c>
      <c r="D25" s="70" t="s">
        <v>48</v>
      </c>
      <c r="E25" s="71" t="s">
        <v>51</v>
      </c>
      <c r="F25" s="72" t="s">
        <v>55</v>
      </c>
    </row>
    <row r="26" spans="1:6">
      <c r="A26" s="65"/>
      <c r="B26" s="74" t="s">
        <v>56</v>
      </c>
      <c r="C26" s="36" t="s">
        <v>24</v>
      </c>
      <c r="D26" s="70" t="s">
        <v>57</v>
      </c>
      <c r="E26" s="71">
        <v>300</v>
      </c>
      <c r="F26" s="75"/>
    </row>
    <row r="27" ht="26" spans="1:6">
      <c r="A27" s="65"/>
      <c r="B27" s="73" t="s">
        <v>58</v>
      </c>
      <c r="C27" s="36" t="s">
        <v>24</v>
      </c>
      <c r="D27" s="70" t="s">
        <v>57</v>
      </c>
      <c r="E27" s="71">
        <v>300</v>
      </c>
      <c r="F27" s="72" t="s">
        <v>59</v>
      </c>
    </row>
    <row r="28" ht="39" spans="1:6">
      <c r="A28" s="65"/>
      <c r="B28" s="76" t="s">
        <v>60</v>
      </c>
      <c r="C28" s="36" t="s">
        <v>24</v>
      </c>
      <c r="D28" s="70" t="s">
        <v>61</v>
      </c>
      <c r="E28" s="71">
        <v>200</v>
      </c>
      <c r="F28" s="72" t="s">
        <v>62</v>
      </c>
    </row>
    <row r="29" spans="1:6">
      <c r="A29" s="77"/>
      <c r="B29" s="78" t="s">
        <v>63</v>
      </c>
      <c r="C29" s="79" t="s">
        <v>24</v>
      </c>
      <c r="D29" s="36"/>
      <c r="E29" s="80" t="s">
        <v>64</v>
      </c>
      <c r="F29" s="81"/>
    </row>
    <row r="30" ht="150" customHeight="1" spans="1:6">
      <c r="A30" s="82" t="s">
        <v>65</v>
      </c>
      <c r="B30" s="83" t="s">
        <v>66</v>
      </c>
      <c r="C30" s="84"/>
      <c r="D30" s="84"/>
      <c r="E30" s="85"/>
      <c r="F30" s="86"/>
    </row>
    <row r="31" s="3" customFormat="1" ht="26.1" customHeight="1" spans="1:6">
      <c r="A31" s="87" t="s">
        <v>67</v>
      </c>
      <c r="B31" s="88"/>
      <c r="C31" s="88"/>
      <c r="D31" s="89"/>
      <c r="E31" s="89"/>
      <c r="F31" s="88"/>
    </row>
    <row r="32" s="3" customFormat="1" ht="21" customHeight="1" spans="1:6">
      <c r="A32" s="90" t="s">
        <v>68</v>
      </c>
      <c r="B32" s="88"/>
      <c r="C32" s="88"/>
      <c r="D32" s="90"/>
      <c r="E32" s="90" t="s">
        <v>69</v>
      </c>
      <c r="F32" s="88"/>
    </row>
    <row r="33" s="3" customFormat="1" ht="18.95" customHeight="1" spans="1:6">
      <c r="A33" s="90" t="s">
        <v>70</v>
      </c>
      <c r="B33" s="88"/>
      <c r="C33" s="88"/>
      <c r="D33" s="90"/>
      <c r="E33" s="90" t="s">
        <v>70</v>
      </c>
      <c r="F33" s="88"/>
    </row>
    <row r="34" s="3" customFormat="1" ht="21.95" customHeight="1" spans="1:6">
      <c r="A34" s="90" t="s">
        <v>71</v>
      </c>
      <c r="B34" s="88"/>
      <c r="C34" s="88"/>
      <c r="D34" s="90"/>
      <c r="E34" s="90" t="s">
        <v>71</v>
      </c>
      <c r="F34" s="88"/>
    </row>
  </sheetData>
  <mergeCells count="8">
    <mergeCell ref="A1:F1"/>
    <mergeCell ref="A2:F2"/>
    <mergeCell ref="A3:F3"/>
    <mergeCell ref="A4:F4"/>
    <mergeCell ref="A5:F5"/>
    <mergeCell ref="B30:F30"/>
    <mergeCell ref="B22:B23"/>
    <mergeCell ref="B24:B25"/>
  </mergeCells>
  <dataValidations count="2">
    <dataValidation type="list" allowBlank="1" showInputMessage="1" showErrorMessage="1" sqref="C8 C29 C11:C13 C14:C15 C16:C20">
      <formula1>"○,√,☆"</formula1>
    </dataValidation>
    <dataValidation type="list" allowBlank="1" showInputMessage="1" showErrorMessage="1" sqref="C9 C10 C21 C26 C27 C28 C22:C23 C24:C25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中港 (OA)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丽Selly</cp:lastModifiedBy>
  <dcterms:created xsi:type="dcterms:W3CDTF">2024-04-02T09:09:47Z</dcterms:created>
  <dcterms:modified xsi:type="dcterms:W3CDTF">2024-04-02T09:10:04Z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71062B54809A4FD7B8A4852011311886_11</vt:lpwstr>
  </property>
  <property fmtid="{D5CDD505-2E9C-101B-9397-08002B2CF9AE}" pid="3" name="KSOProductBuildVer">
    <vt:lpwstr>2052-12.1.0.16417</vt:lpwstr>
  </property>
</Properties>
</file>