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1370"/>
  </bookViews>
  <sheets>
    <sheet name="一日游" sheetId="1" r:id="rId1"/>
  </sheets>
  <calcPr calcId="125725" concurrentCalc="0"/>
</workbook>
</file>

<file path=xl/calcChain.xml><?xml version="1.0" encoding="utf-8"?>
<calcChain xmlns="http://schemas.openxmlformats.org/spreadsheetml/2006/main">
  <c r="E18" i="1"/>
  <c r="E16"/>
  <c r="E11"/>
  <c r="E17"/>
</calcChain>
</file>

<file path=xl/sharedStrings.xml><?xml version="1.0" encoding="utf-8"?>
<sst xmlns="http://schemas.openxmlformats.org/spreadsheetml/2006/main" count="83" uniqueCount="56">
  <si>
    <t>深圳市东泰国际物流有限公司</t>
  </si>
  <si>
    <t xml:space="preserve"> SHENZHEN DONGTAI INTERNATIONAL LOGISTICS CO.,LTD</t>
  </si>
  <si>
    <t>Website:http//www.dtimp.com       E-mail:crs@dtimp.com</t>
  </si>
  <si>
    <t>TEL: 15768473733       FAX: +86 755 8522 2199</t>
  </si>
  <si>
    <r>
      <rPr>
        <b/>
        <sz val="10"/>
        <color rgb="FF002060"/>
        <rFont val="Arial"/>
        <family val="2"/>
      </rPr>
      <t>TO:</t>
    </r>
    <r>
      <rPr>
        <b/>
        <sz val="10"/>
        <color rgb="FF002060"/>
        <rFont val="宋体"/>
        <charset val="134"/>
      </rPr>
      <t>南京伊诺优创信息技术有限公司</t>
    </r>
  </si>
  <si>
    <t>类别</t>
  </si>
  <si>
    <t>费用名称</t>
  </si>
  <si>
    <t>勾选</t>
  </si>
  <si>
    <t>单位</t>
  </si>
  <si>
    <t>单价(币种：人民币）</t>
  </si>
  <si>
    <t>备注</t>
  </si>
  <si>
    <t>出口报关费          Export declaration fee</t>
  </si>
  <si>
    <t>√</t>
  </si>
  <si>
    <r>
      <rPr>
        <sz val="10"/>
        <rFont val="宋体"/>
        <charset val="134"/>
      </rPr>
      <t>首页</t>
    </r>
    <r>
      <rPr>
        <sz val="10"/>
        <rFont val="Arial"/>
        <family val="2"/>
      </rPr>
      <t xml:space="preserve">
1st page</t>
    </r>
  </si>
  <si>
    <r>
      <t>续页加收</t>
    </r>
    <r>
      <rPr>
        <sz val="10"/>
        <rFont val="Arial"/>
        <family val="2"/>
      </rPr>
      <t>50
RMB50/page, effective from 2nd page</t>
    </r>
  </si>
  <si>
    <r>
      <rPr>
        <sz val="10"/>
        <rFont val="宋体"/>
        <charset val="134"/>
      </rPr>
      <t xml:space="preserve">进口核注清单
</t>
    </r>
    <r>
      <rPr>
        <sz val="10"/>
        <rFont val="Arial"/>
        <family val="2"/>
      </rPr>
      <t>Import verification list</t>
    </r>
  </si>
  <si>
    <t>○</t>
  </si>
  <si>
    <t>因客户原因导致被海关退单记录报，影响申报企业的信用等级
Due to the customer's reason, the customs returned the order record and reported, affecting the credit rating of the declared enterprise</t>
  </si>
  <si>
    <r>
      <t xml:space="preserve">由于贵司提供货物信息不实，我司报关操作造成现场扣车导致删改单，按扣除我司报关分值相应收取
</t>
    </r>
    <r>
      <rPr>
        <sz val="10"/>
        <rFont val="Arial"/>
        <family val="2"/>
      </rPr>
      <t xml:space="preserve">Due to the cargos's information is not right from client,any risks and additional costs shoud been borne by client. </t>
    </r>
  </si>
  <si>
    <t>趟        Trip</t>
  </si>
  <si>
    <t>小计
Subtotal：</t>
  </si>
  <si>
    <t>进口报关费        Import declaration fee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</si>
  <si>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
RMB50/page, effective from 2nd page</t>
    </r>
  </si>
  <si>
    <r>
      <rPr>
        <sz val="10"/>
        <rFont val="宋体"/>
        <charset val="134"/>
      </rPr>
      <t xml:space="preserve">出口核注清单
</t>
    </r>
    <r>
      <rPr>
        <sz val="10"/>
        <rFont val="Arial"/>
        <family val="2"/>
      </rPr>
      <t>Export verification list</t>
    </r>
  </si>
  <si>
    <r>
      <rPr>
        <b/>
        <sz val="10"/>
        <rFont val="宋体"/>
        <charset val="134"/>
      </rPr>
      <t xml:space="preserve">注意事项
</t>
    </r>
    <r>
      <rPr>
        <b/>
        <sz val="10"/>
        <rFont val="Arial"/>
        <family val="2"/>
      </rPr>
      <t>Kindly Reminder</t>
    </r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</si>
  <si>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</si>
  <si>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</si>
  <si>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</si>
  <si>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</si>
  <si>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t xml:space="preserve">
</t>
  </si>
  <si>
    <t xml:space="preserve">              
</t>
  </si>
  <si>
    <t xml:space="preserve">上海保税区一日游报价清单
</t>
    <phoneticPr fontId="22" type="noConversion"/>
  </si>
  <si>
    <r>
      <t>续页加收</t>
    </r>
    <r>
      <rPr>
        <sz val="10"/>
        <rFont val="Arial"/>
        <family val="2"/>
      </rPr>
      <t>50
RMB50/page, effective from 2nd page</t>
    </r>
    <phoneticPr fontId="22" type="noConversion"/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</si>
  <si>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family val="2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charset val="134"/>
      </rPr>
      <t xml:space="preserve">的增值税专用发票，垫款部分另计；
</t>
    </r>
    <r>
      <rPr>
        <sz val="10"/>
        <rFont val="Arial"/>
        <family val="2"/>
      </rPr>
      <t xml:space="preserve">     The above offer does not include tax, 6% tax will be added at the time of settlement, and Dongtai will provide 6% VAT invoice for you , and the part of advance payment shall be calculated separately.                           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 xml:space="preserve">    Working time of Pingshan customs: Mon.--Fri. 09:00AM--12:00AM, 13:00PM--16:30PM;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 xml:space="preserve">   Working time of Dongtai Logistics: Mon.--Fri. 08:30AM--12:00AM, 13:30PM--18:00PM;
4</t>
    </r>
    <r>
      <rPr>
        <sz val="10"/>
        <rFont val="宋体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family val="2"/>
      </rPr>
      <t xml:space="preserve">   Overtime fee(MIN 2PERSON</t>
    </r>
    <r>
      <rPr>
        <sz val="10"/>
        <rFont val="宋体"/>
        <charset val="134"/>
      </rPr>
      <t>）</t>
    </r>
    <r>
      <rPr>
        <sz val="10"/>
        <rFont val="Arial"/>
        <family val="2"/>
      </rPr>
      <t>:At ordinary times RMB25/H/P(after 18:00PM), Weekend RMB50/H/P,  Legal holidays RMB75/H/P;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charset val="134"/>
      </rPr>
      <t xml:space="preserve">元，并承担我司的损失，且我司将不承担任何法律责任；
</t>
    </r>
    <r>
      <rPr>
        <sz val="10"/>
        <rFont val="Arial"/>
        <family val="2"/>
      </rPr>
      <t xml:space="preserve">   Because the customer provides the goods declaration information can not to be consistent with the cargo seriously, causes to enter the customs Anti Smuggling Department, will be punishment 3% base on the declaration cargo 
value, minimum charge RMB5000, and our company will not bear any legal responsibility, all risk and responsibility is on Cnee's own cost.
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family val="2"/>
      </rPr>
      <t xml:space="preserve">   If the above offer does not involve the service items, and in the actual operation occurred, the two parties need to discuss and confirm in writing.
7</t>
    </r>
    <r>
      <rPr>
        <sz val="10"/>
        <rFont val="宋体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family val="2"/>
      </rPr>
      <t xml:space="preserve">      For each declaration must have goods service items
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 For the possible occurrence of the project
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family val="2"/>
      </rPr>
      <t xml:space="preserve">      Users can solve the project on their own</t>
    </r>
    <phoneticPr fontId="22" type="noConversion"/>
  </si>
  <si>
    <t>运输费
Trucking Fee</t>
    <phoneticPr fontId="22" type="noConversion"/>
  </si>
  <si>
    <t xml:space="preserve">福建--松江保税区--南京仓库（预计4-5天送达）
</t>
    <phoneticPr fontId="22" type="noConversion"/>
  </si>
  <si>
    <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family val="2"/>
      </rPr>
      <t xml:space="preserve">      Date:2021-5-13</t>
    </r>
    <phoneticPr fontId="22" type="noConversion"/>
  </si>
  <si>
    <t>车辆进区闸口费
Entering Bonded Area Fee</t>
  </si>
  <si>
    <t xml:space="preserve">In bonded warehouse costs 
入园部分费用 </t>
    <phoneticPr fontId="22" type="noConversion"/>
  </si>
  <si>
    <t>Out bonded warehouse costs 
出园部分费用</t>
    <phoneticPr fontId="22" type="noConversion"/>
  </si>
  <si>
    <t>开票费
Invoice Fee</t>
  </si>
  <si>
    <t>合计
total：</t>
  </si>
  <si>
    <t>If the goods are inspected by the customs, the cost will be incurred
查验费用</t>
  </si>
  <si>
    <r>
      <rPr>
        <sz val="9"/>
        <rFont val="宋体"/>
        <family val="3"/>
        <charset val="134"/>
      </rPr>
      <t xml:space="preserve">进区代理商检费
</t>
    </r>
    <r>
      <rPr>
        <sz val="9"/>
        <rFont val="Arial"/>
        <family val="2"/>
      </rPr>
      <t xml:space="preserve">Handling Charge of Entry Commodity  Inspection </t>
    </r>
  </si>
  <si>
    <r>
      <rPr>
        <sz val="10"/>
        <rFont val="宋体"/>
        <family val="3"/>
        <charset val="134"/>
      </rPr>
      <t xml:space="preserve">票
</t>
    </r>
    <r>
      <rPr>
        <sz val="10"/>
        <rFont val="Arial"/>
        <family val="2"/>
      </rPr>
      <t>Bill</t>
    </r>
  </si>
  <si>
    <r>
      <rPr>
        <sz val="10"/>
        <rFont val="宋体"/>
        <family val="3"/>
        <charset val="134"/>
      </rPr>
      <t xml:space="preserve">进区海关查车服务费
</t>
    </r>
    <r>
      <rPr>
        <sz val="10"/>
        <rFont val="Arial"/>
        <family val="2"/>
      </rPr>
      <t>Inspection fee for customs vehicles entering the bonded area</t>
    </r>
  </si>
  <si>
    <r>
      <rPr>
        <sz val="10"/>
        <rFont val="宋体"/>
        <family val="3"/>
        <charset val="134"/>
      </rPr>
      <t xml:space="preserve">海关查车费实报实销
</t>
    </r>
    <r>
      <rPr>
        <sz val="10"/>
        <rFont val="Arial"/>
        <family val="2"/>
      </rPr>
      <t>Inspection fee for customs vehicles are collected according to actual production</t>
    </r>
  </si>
  <si>
    <t>退单被记录报
customs returned the order record</t>
  </si>
  <si>
    <t xml:space="preserve">次
bill 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</si>
  <si>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  <r>
      <rPr>
        <sz val="10"/>
        <rFont val="Arial"/>
        <family val="2"/>
      </rPr>
      <t>Delete / Amendment fee</t>
    </r>
  </si>
  <si>
    <r>
      <t xml:space="preserve">分
</t>
    </r>
    <r>
      <rPr>
        <sz val="10"/>
        <rFont val="Arial"/>
        <family val="2"/>
      </rPr>
      <t>bill</t>
    </r>
  </si>
  <si>
    <r>
      <rPr>
        <sz val="9"/>
        <rFont val="宋体"/>
        <family val="3"/>
        <charset val="134"/>
      </rPr>
      <t xml:space="preserve">出区代理商检费
</t>
    </r>
    <r>
      <rPr>
        <sz val="9"/>
        <rFont val="Arial"/>
        <family val="2"/>
      </rPr>
      <t xml:space="preserve">Handling Charge of Exit Commodity  Inspection </t>
    </r>
  </si>
  <si>
    <r>
      <rPr>
        <sz val="10"/>
        <rFont val="宋体"/>
        <family val="3"/>
        <charset val="134"/>
      </rPr>
      <t xml:space="preserve">出区海关查车服务费
</t>
    </r>
    <r>
      <rPr>
        <sz val="10"/>
        <rFont val="Arial"/>
        <family val="2"/>
      </rPr>
      <t>Customs vehicle inspection fees leaving the bonded area</t>
    </r>
  </si>
  <si>
    <t>实报实销
On an actual basis</t>
  </si>
  <si>
    <t xml:space="preserve">8T vehicle  Anticipated RBM80 </t>
  </si>
  <si>
    <r>
      <t>申</t>
    </r>
    <r>
      <rPr>
        <sz val="11"/>
        <color rgb="FFFF0000"/>
        <rFont val="宋体"/>
        <family val="3"/>
        <charset val="134"/>
      </rPr>
      <t>请</t>
    </r>
    <r>
      <rPr>
        <sz val="11"/>
        <color rgb="FFFF0000"/>
        <rFont val="新細明體"/>
        <family val="1"/>
      </rPr>
      <t>支付</t>
    </r>
    <r>
      <rPr>
        <sz val="11"/>
        <color rgb="FFFF0000"/>
        <rFont val="宋体"/>
        <family val="3"/>
        <charset val="134"/>
      </rPr>
      <t>销</t>
    </r>
    <r>
      <rPr>
        <sz val="11"/>
        <color rgb="FFFF0000"/>
        <rFont val="新細明體"/>
        <family val="1"/>
      </rPr>
      <t>售</t>
    </r>
    <r>
      <rPr>
        <sz val="11"/>
        <color rgb="FFFF0000"/>
        <rFont val="宋体"/>
        <family val="3"/>
        <charset val="134"/>
      </rPr>
      <t>费</t>
    </r>
    <r>
      <rPr>
        <sz val="11"/>
        <color rgb="FFFF0000"/>
        <rFont val="新細明體"/>
        <family val="1"/>
      </rPr>
      <t>用2</t>
    </r>
    <r>
      <rPr>
        <sz val="11"/>
        <color rgb="FFFF0000"/>
        <rFont val="宋体"/>
        <family val="3"/>
        <charset val="134"/>
      </rPr>
      <t>给业务</t>
    </r>
    <r>
      <rPr>
        <sz val="11"/>
        <color rgb="FFFF0000"/>
        <rFont val="新細明體"/>
        <family val="1"/>
      </rPr>
      <t>介</t>
    </r>
    <r>
      <rPr>
        <sz val="11"/>
        <color rgb="FFFF0000"/>
        <rFont val="宋体"/>
        <family val="3"/>
        <charset val="134"/>
      </rPr>
      <t>绍</t>
    </r>
    <r>
      <rPr>
        <sz val="11"/>
        <color rgb="FFFF0000"/>
        <rFont val="新細明體"/>
        <family val="1"/>
      </rPr>
      <t>人    300元/票</t>
    </r>
  </si>
</sst>
</file>

<file path=xl/styles.xml><?xml version="1.0" encoding="utf-8"?>
<styleSheet xmlns="http://schemas.openxmlformats.org/spreadsheetml/2006/main">
  <numFmts count="2">
    <numFmt numFmtId="176" formatCode="&quot;RMB&quot;#,##0.00"/>
    <numFmt numFmtId="177" formatCode="0.00_);[Red]\(0.00\)"/>
  </numFmts>
  <fonts count="36">
    <font>
      <sz val="12"/>
      <name val="宋体"/>
      <charset val="134"/>
    </font>
    <font>
      <sz val="11"/>
      <name val="Arial"/>
      <family val="2"/>
    </font>
    <font>
      <sz val="11"/>
      <name val="新細明體"/>
      <family val="1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Arial"/>
      <family val="2"/>
    </font>
    <font>
      <b/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12"/>
      <name val="宋体"/>
      <charset val="134"/>
    </font>
    <font>
      <b/>
      <sz val="10"/>
      <color rgb="FF00206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新細明體"/>
      <family val="1"/>
      <charset val="136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3"/>
      <charset val="134"/>
    </font>
    <font>
      <sz val="9"/>
      <name val="Arial"/>
      <family val="3"/>
      <charset val="134"/>
    </font>
    <font>
      <sz val="10"/>
      <color indexed="63"/>
      <name val="微软雅黑"/>
      <family val="2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rgb="FFFF0000"/>
      <name val="新細明體"/>
      <family val="1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</borders>
  <cellStyleXfs count="5"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84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Border="1">
      <alignment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6" fontId="6" fillId="2" borderId="3" xfId="2" applyNumberFormat="1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177" fontId="13" fillId="4" borderId="3" xfId="0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2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3" fillId="2" borderId="3" xfId="2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vertical="distributed" wrapText="1"/>
    </xf>
    <xf numFmtId="0" fontId="14" fillId="2" borderId="3" xfId="1" applyFont="1" applyFill="1" applyBorder="1" applyAlignment="1">
      <alignment horizontal="left" vertical="center"/>
    </xf>
    <xf numFmtId="177" fontId="13" fillId="4" borderId="3" xfId="0" applyNumberFormat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30" fillId="0" borderId="13" xfId="0" applyFont="1" applyBorder="1" applyAlignment="1">
      <alignment horizontal="center" vertical="center" wrapText="1"/>
    </xf>
    <xf numFmtId="176" fontId="31" fillId="2" borderId="3" xfId="4" applyNumberFormat="1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center" vertical="center" wrapText="1"/>
    </xf>
    <xf numFmtId="176" fontId="31" fillId="2" borderId="3" xfId="4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left" vertical="center" wrapText="1"/>
    </xf>
    <xf numFmtId="0" fontId="24" fillId="2" borderId="3" xfId="4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center" vertical="center" wrapText="1"/>
    </xf>
    <xf numFmtId="177" fontId="23" fillId="4" borderId="3" xfId="0" applyNumberFormat="1" applyFont="1" applyFill="1" applyBorder="1" applyAlignment="1">
      <alignment vertical="center" wrapText="1"/>
    </xf>
    <xf numFmtId="177" fontId="23" fillId="2" borderId="3" xfId="4" applyNumberFormat="1" applyFont="1" applyFill="1" applyBorder="1" applyAlignment="1">
      <alignment horizontal="left" vertical="center" wrapText="1"/>
    </xf>
    <xf numFmtId="177" fontId="23" fillId="4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8" fillId="0" borderId="3" xfId="4" applyFont="1" applyFill="1" applyBorder="1" applyAlignment="1">
      <alignment horizontal="left" vertical="center" wrapText="1"/>
    </xf>
    <xf numFmtId="0" fontId="29" fillId="0" borderId="3" xfId="4" applyFont="1" applyFill="1" applyBorder="1" applyAlignment="1">
      <alignment vertical="center" wrapText="1"/>
    </xf>
    <xf numFmtId="177" fontId="28" fillId="0" borderId="3" xfId="4" applyNumberFormat="1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176" fontId="31" fillId="2" borderId="3" xfId="4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vertical="center" wrapText="1"/>
    </xf>
    <xf numFmtId="176" fontId="32" fillId="2" borderId="3" xfId="4" applyNumberFormat="1" applyFont="1" applyFill="1" applyBorder="1" applyAlignment="1">
      <alignment horizontal="center" vertical="center" wrapText="1"/>
    </xf>
    <xf numFmtId="176" fontId="33" fillId="2" borderId="3" xfId="2" applyNumberFormat="1" applyFont="1" applyFill="1" applyBorder="1" applyAlignment="1">
      <alignment horizontal="center" vertical="center" wrapText="1"/>
    </xf>
    <xf numFmtId="0" fontId="34" fillId="2" borderId="0" xfId="1" applyFont="1" applyFill="1" applyBorder="1">
      <alignment vertical="center"/>
    </xf>
    <xf numFmtId="0" fontId="1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8" fillId="2" borderId="0" xfId="1" applyFont="1" applyFill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2 2" xfId="4"/>
    <cellStyle name="常规_副本Need new Quote from DTW" xfId="1"/>
    <cellStyle name="常规_副本Need new Quote from DTW 2" xf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topLeftCell="A10" workbookViewId="0">
      <selection activeCell="I13" sqref="I13"/>
    </sheetView>
  </sheetViews>
  <sheetFormatPr defaultColWidth="9" defaultRowHeight="15.75"/>
  <cols>
    <col min="1" max="1" width="17.5" style="4" customWidth="1"/>
    <col min="2" max="2" width="20.75" style="5" customWidth="1"/>
    <col min="3" max="3" width="6.25" style="5" customWidth="1"/>
    <col min="4" max="4" width="11.375" style="6" customWidth="1"/>
    <col min="5" max="5" width="17.75" style="7" customWidth="1"/>
    <col min="6" max="6" width="48" style="7" customWidth="1"/>
    <col min="7" max="8" width="9" style="8"/>
    <col min="9" max="9" width="9.125" style="8" customWidth="1"/>
    <col min="10" max="16384" width="9" style="8"/>
  </cols>
  <sheetData>
    <row r="1" spans="1:7" s="1" customFormat="1" ht="30" customHeight="1">
      <c r="A1" s="66" t="s">
        <v>0</v>
      </c>
      <c r="B1" s="66"/>
      <c r="C1" s="66"/>
      <c r="D1" s="66"/>
      <c r="E1" s="66"/>
      <c r="F1" s="66"/>
    </row>
    <row r="2" spans="1:7" s="1" customFormat="1" ht="12.75" customHeight="1">
      <c r="A2" s="67" t="s">
        <v>1</v>
      </c>
      <c r="B2" s="67"/>
      <c r="C2" s="67"/>
      <c r="D2" s="67"/>
      <c r="E2" s="67"/>
      <c r="F2" s="67"/>
    </row>
    <row r="3" spans="1:7" s="1" customFormat="1" ht="12.75" customHeight="1">
      <c r="A3" s="68" t="s">
        <v>2</v>
      </c>
      <c r="B3" s="68"/>
      <c r="C3" s="68"/>
      <c r="D3" s="68"/>
      <c r="E3" s="68"/>
      <c r="F3" s="68"/>
    </row>
    <row r="4" spans="1:7" s="1" customFormat="1" ht="15" customHeight="1">
      <c r="A4" s="69" t="s">
        <v>3</v>
      </c>
      <c r="B4" s="69"/>
      <c r="C4" s="69"/>
      <c r="D4" s="69"/>
      <c r="E4" s="69"/>
      <c r="F4" s="69"/>
    </row>
    <row r="5" spans="1:7" s="1" customFormat="1" ht="30.95" customHeight="1">
      <c r="A5" s="70" t="s">
        <v>31</v>
      </c>
      <c r="B5" s="71"/>
      <c r="C5" s="71"/>
      <c r="D5" s="71"/>
      <c r="E5" s="71"/>
      <c r="F5" s="71"/>
    </row>
    <row r="6" spans="1:7" s="2" customFormat="1" ht="14.25">
      <c r="A6" s="9" t="s">
        <v>4</v>
      </c>
      <c r="B6" s="10"/>
      <c r="C6" s="10"/>
      <c r="D6" s="10"/>
      <c r="E6" s="10"/>
      <c r="F6" s="11" t="s">
        <v>36</v>
      </c>
    </row>
    <row r="7" spans="1:7" ht="23.25" customHeight="1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</row>
    <row r="8" spans="1:7" ht="48" customHeight="1">
      <c r="A8" s="72" t="s">
        <v>38</v>
      </c>
      <c r="B8" s="13" t="s">
        <v>11</v>
      </c>
      <c r="C8" s="14" t="s">
        <v>12</v>
      </c>
      <c r="D8" s="15" t="s">
        <v>13</v>
      </c>
      <c r="E8" s="16">
        <v>200</v>
      </c>
      <c r="F8" s="36" t="s">
        <v>32</v>
      </c>
    </row>
    <row r="9" spans="1:7" ht="48" customHeight="1">
      <c r="A9" s="73"/>
      <c r="B9" s="18" t="s">
        <v>15</v>
      </c>
      <c r="C9" s="14" t="s">
        <v>12</v>
      </c>
      <c r="D9" s="15" t="s">
        <v>13</v>
      </c>
      <c r="E9" s="16">
        <v>200</v>
      </c>
      <c r="F9" s="17" t="s">
        <v>14</v>
      </c>
    </row>
    <row r="10" spans="1:7" ht="48" customHeight="1">
      <c r="A10" s="73"/>
      <c r="B10" s="61" t="s">
        <v>37</v>
      </c>
      <c r="C10" s="59" t="s">
        <v>12</v>
      </c>
      <c r="D10" s="58"/>
      <c r="E10" s="62" t="s">
        <v>53</v>
      </c>
      <c r="F10" s="60" t="s">
        <v>54</v>
      </c>
    </row>
    <row r="11" spans="1:7" ht="48" customHeight="1">
      <c r="A11" s="74"/>
      <c r="B11" s="13"/>
      <c r="C11" s="14"/>
      <c r="D11" s="24" t="s">
        <v>20</v>
      </c>
      <c r="E11" s="16">
        <f>200+200+80</f>
        <v>480</v>
      </c>
      <c r="F11" s="46"/>
    </row>
    <row r="12" spans="1:7" ht="48" customHeight="1">
      <c r="A12" s="75" t="s">
        <v>39</v>
      </c>
      <c r="B12" s="13" t="s">
        <v>21</v>
      </c>
      <c r="C12" s="14" t="s">
        <v>12</v>
      </c>
      <c r="D12" s="20" t="s">
        <v>13</v>
      </c>
      <c r="E12" s="16">
        <v>200</v>
      </c>
      <c r="F12" s="17" t="s">
        <v>22</v>
      </c>
    </row>
    <row r="13" spans="1:7" ht="48" customHeight="1">
      <c r="A13" s="76"/>
      <c r="B13" s="25" t="s">
        <v>23</v>
      </c>
      <c r="C13" s="19" t="s">
        <v>12</v>
      </c>
      <c r="D13" s="20" t="s">
        <v>13</v>
      </c>
      <c r="E13" s="16">
        <v>200</v>
      </c>
      <c r="F13" s="17" t="s">
        <v>22</v>
      </c>
    </row>
    <row r="14" spans="1:7" ht="48" customHeight="1">
      <c r="A14" s="76"/>
      <c r="B14" s="61" t="s">
        <v>37</v>
      </c>
      <c r="C14" s="59" t="s">
        <v>12</v>
      </c>
      <c r="D14" s="58"/>
      <c r="E14" s="62" t="s">
        <v>53</v>
      </c>
      <c r="F14" s="60" t="s">
        <v>54</v>
      </c>
    </row>
    <row r="15" spans="1:7" ht="33" customHeight="1">
      <c r="A15" s="76"/>
      <c r="B15" s="37" t="s">
        <v>34</v>
      </c>
      <c r="C15" s="14" t="s">
        <v>12</v>
      </c>
      <c r="D15" s="23" t="s">
        <v>19</v>
      </c>
      <c r="E15" s="63">
        <v>8800</v>
      </c>
      <c r="F15" s="49" t="s">
        <v>35</v>
      </c>
      <c r="G15" s="64" t="s">
        <v>55</v>
      </c>
    </row>
    <row r="16" spans="1:7" ht="48" customHeight="1">
      <c r="A16" s="77"/>
      <c r="B16" s="22"/>
      <c r="C16" s="26"/>
      <c r="D16" s="24" t="s">
        <v>20</v>
      </c>
      <c r="E16" s="16">
        <f>200+200+80+8800</f>
        <v>9280</v>
      </c>
      <c r="F16" s="21"/>
    </row>
    <row r="17" spans="1:6" ht="48" customHeight="1">
      <c r="A17" s="40"/>
      <c r="B17" s="38"/>
      <c r="C17" s="26"/>
      <c r="D17" s="41" t="s">
        <v>40</v>
      </c>
      <c r="E17" s="42">
        <f>(E11+E16)*0.06</f>
        <v>585.6</v>
      </c>
      <c r="F17" s="39"/>
    </row>
    <row r="18" spans="1:6" ht="48" customHeight="1">
      <c r="A18" s="40"/>
      <c r="B18" s="38"/>
      <c r="C18" s="26"/>
      <c r="D18" s="43" t="s">
        <v>41</v>
      </c>
      <c r="E18" s="44">
        <f>E11+E16+E17</f>
        <v>10345.6</v>
      </c>
      <c r="F18" s="39"/>
    </row>
    <row r="19" spans="1:6" ht="48" customHeight="1">
      <c r="A19" s="78" t="s">
        <v>42</v>
      </c>
      <c r="B19" s="54" t="s">
        <v>43</v>
      </c>
      <c r="C19" s="47" t="s">
        <v>16</v>
      </c>
      <c r="D19" s="48" t="s">
        <v>44</v>
      </c>
      <c r="E19" s="57">
        <v>200</v>
      </c>
      <c r="F19" s="51"/>
    </row>
    <row r="20" spans="1:6" ht="53.25" customHeight="1">
      <c r="A20" s="79"/>
      <c r="B20" s="53" t="s">
        <v>45</v>
      </c>
      <c r="C20" s="47" t="s">
        <v>16</v>
      </c>
      <c r="D20" s="48" t="s">
        <v>44</v>
      </c>
      <c r="E20" s="57">
        <v>100</v>
      </c>
      <c r="F20" s="55" t="s">
        <v>46</v>
      </c>
    </row>
    <row r="21" spans="1:6" ht="69" customHeight="1">
      <c r="A21" s="79"/>
      <c r="B21" s="56" t="s">
        <v>47</v>
      </c>
      <c r="C21" s="45" t="s">
        <v>16</v>
      </c>
      <c r="D21" s="52" t="s">
        <v>48</v>
      </c>
      <c r="E21" s="57">
        <v>200</v>
      </c>
      <c r="F21" s="50" t="s">
        <v>17</v>
      </c>
    </row>
    <row r="22" spans="1:6" ht="69" customHeight="1">
      <c r="A22" s="79"/>
      <c r="B22" s="53" t="s">
        <v>49</v>
      </c>
      <c r="C22" s="47" t="s">
        <v>16</v>
      </c>
      <c r="D22" s="48" t="s">
        <v>50</v>
      </c>
      <c r="E22" s="57">
        <v>1000</v>
      </c>
      <c r="F22" s="50" t="s">
        <v>18</v>
      </c>
    </row>
    <row r="23" spans="1:6" ht="69" customHeight="1">
      <c r="A23" s="79"/>
      <c r="B23" s="54" t="s">
        <v>51</v>
      </c>
      <c r="C23" s="47" t="s">
        <v>16</v>
      </c>
      <c r="D23" s="48" t="s">
        <v>44</v>
      </c>
      <c r="E23" s="57">
        <v>200</v>
      </c>
      <c r="F23" s="51"/>
    </row>
    <row r="24" spans="1:6" ht="54.75" customHeight="1">
      <c r="A24" s="79"/>
      <c r="B24" s="53" t="s">
        <v>52</v>
      </c>
      <c r="C24" s="47" t="s">
        <v>16</v>
      </c>
      <c r="D24" s="48" t="s">
        <v>44</v>
      </c>
      <c r="E24" s="57">
        <v>100</v>
      </c>
      <c r="F24" s="55" t="s">
        <v>46</v>
      </c>
    </row>
    <row r="25" spans="1:6" ht="294" customHeight="1">
      <c r="A25" s="27" t="s">
        <v>24</v>
      </c>
      <c r="B25" s="80" t="s">
        <v>33</v>
      </c>
      <c r="C25" s="81"/>
      <c r="D25" s="81"/>
      <c r="E25" s="81"/>
      <c r="F25" s="82"/>
    </row>
    <row r="26" spans="1:6" ht="25.5" customHeight="1">
      <c r="A26" s="28" t="s">
        <v>25</v>
      </c>
      <c r="B26" s="29"/>
      <c r="C26" s="29"/>
      <c r="D26" s="30"/>
      <c r="E26" s="31" t="s">
        <v>26</v>
      </c>
      <c r="F26" s="29"/>
    </row>
    <row r="27" spans="1:6" ht="25.5" customHeight="1">
      <c r="A27" s="32" t="s">
        <v>27</v>
      </c>
      <c r="B27" s="29"/>
      <c r="C27" s="29"/>
      <c r="D27" s="30"/>
      <c r="E27" s="32" t="s">
        <v>27</v>
      </c>
      <c r="F27" s="29"/>
    </row>
    <row r="28" spans="1:6" s="3" customFormat="1" ht="25.5" customHeight="1">
      <c r="A28" s="33" t="s">
        <v>28</v>
      </c>
      <c r="B28" s="29"/>
      <c r="C28" s="29"/>
      <c r="D28" s="30"/>
      <c r="E28" s="33" t="s">
        <v>28</v>
      </c>
      <c r="F28" s="29"/>
    </row>
    <row r="29" spans="1:6" s="3" customFormat="1" ht="21" customHeight="1">
      <c r="A29" s="32" t="s">
        <v>29</v>
      </c>
      <c r="B29" s="29"/>
      <c r="C29" s="29"/>
      <c r="D29" s="83" t="s">
        <v>30</v>
      </c>
      <c r="E29" s="83"/>
      <c r="F29" s="29"/>
    </row>
    <row r="30" spans="1:6" s="3" customFormat="1" ht="18.95" customHeight="1">
      <c r="A30" s="34" t="s">
        <v>29</v>
      </c>
      <c r="B30" s="35"/>
      <c r="C30" s="35"/>
      <c r="D30" s="65" t="s">
        <v>30</v>
      </c>
      <c r="E30" s="65"/>
      <c r="F30" s="35"/>
    </row>
    <row r="31" spans="1:6" s="3" customFormat="1" ht="21.95" customHeight="1">
      <c r="A31" s="4"/>
      <c r="B31" s="5"/>
      <c r="C31" s="5"/>
      <c r="D31" s="6"/>
      <c r="E31" s="7"/>
      <c r="F31" s="7"/>
    </row>
    <row r="32" spans="1:6" s="3" customFormat="1" ht="21" customHeight="1">
      <c r="A32" s="4"/>
      <c r="B32" s="5"/>
      <c r="C32" s="5"/>
      <c r="D32" s="6"/>
      <c r="E32" s="7"/>
      <c r="F32" s="7"/>
    </row>
    <row r="33" spans="1:6" s="3" customFormat="1" ht="21" customHeight="1">
      <c r="A33" s="4"/>
      <c r="B33" s="5"/>
      <c r="C33" s="5"/>
      <c r="D33" s="6"/>
      <c r="E33" s="7"/>
      <c r="F33" s="7"/>
    </row>
  </sheetData>
  <mergeCells count="11">
    <mergeCell ref="D30:E30"/>
    <mergeCell ref="A1:F1"/>
    <mergeCell ref="A2:F2"/>
    <mergeCell ref="A3:F3"/>
    <mergeCell ref="A4:F4"/>
    <mergeCell ref="A5:F5"/>
    <mergeCell ref="A8:A11"/>
    <mergeCell ref="A12:A16"/>
    <mergeCell ref="A19:A24"/>
    <mergeCell ref="B25:F25"/>
    <mergeCell ref="D29:E29"/>
  </mergeCells>
  <phoneticPr fontId="22" type="noConversion"/>
  <dataValidations count="1">
    <dataValidation type="list" allowBlank="1" showInputMessage="1" showErrorMessage="1" sqref="C19:C24 C8:C15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2021-05-18T07:08:07Z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